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95" windowHeight="12120" activeTab="0"/>
  </bookViews>
  <sheets>
    <sheet name="Non-literate pictorial" sheetId="1" r:id="rId1"/>
    <sheet name="Literate pictorial" sheetId="2" r:id="rId2"/>
  </sheets>
  <definedNames>
    <definedName name="_xlnm.Print_Titles" localSheetId="1">'Literate pictorial'!$1:$11</definedName>
    <definedName name="_xlnm.Print_Titles" localSheetId="0">'Non-literate pictorial'!$1:$10</definedName>
  </definedNames>
  <calcPr fullCalcOnLoad="1"/>
</workbook>
</file>

<file path=xl/sharedStrings.xml><?xml version="1.0" encoding="utf-8"?>
<sst xmlns="http://schemas.openxmlformats.org/spreadsheetml/2006/main" count="55" uniqueCount="17">
  <si>
    <t>Week 1</t>
  </si>
  <si>
    <t>Week 2</t>
  </si>
  <si>
    <t>PTID</t>
  </si>
  <si>
    <t>Week 3</t>
  </si>
  <si>
    <t>Week 4</t>
  </si>
  <si>
    <t>Week 5</t>
  </si>
  <si>
    <t>999-12345-6</t>
  </si>
  <si>
    <r>
      <rPr>
        <b/>
        <sz val="10"/>
        <color indexed="8"/>
        <rFont val="Arial"/>
        <family val="2"/>
      </rPr>
      <t>Today's Date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(type in mm/dd/yy)</t>
    </r>
  </si>
  <si>
    <t>Next visit date</t>
  </si>
  <si>
    <t>Day 1</t>
  </si>
  <si>
    <t>Day 2</t>
  </si>
  <si>
    <t>Day 3</t>
  </si>
  <si>
    <t>Day 4</t>
  </si>
  <si>
    <t>Day 5</t>
  </si>
  <si>
    <t>Day 6</t>
  </si>
  <si>
    <t>Day 7</t>
  </si>
  <si>
    <t>MTN-005 Diary Card (Version 2.0 - 07Apr11)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</si>
</sst>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[$-F800]dddd\,\ mmmm\ dd\,\ yyyy"/>
    <numFmt numFmtId="166" formatCode="[$-409]d\-mmm\-yy;@"/>
    <numFmt numFmtId="167" formatCode="[$-409]dddd\,\ mmmm\ dd\,\ yyyy"/>
  </numFmts>
  <fonts count="26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65" fontId="6" fillId="20" borderId="10" xfId="0" applyNumberFormat="1" applyFont="1" applyFill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20" borderId="12" xfId="0" applyFont="1" applyFill="1" applyBorder="1" applyAlignment="1" applyProtection="1">
      <alignment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165" fontId="6" fillId="24" borderId="10" xfId="0" applyNumberFormat="1" applyFont="1" applyFill="1" applyBorder="1" applyAlignment="1">
      <alignment horizontal="left"/>
    </xf>
    <xf numFmtId="165" fontId="4" fillId="24" borderId="12" xfId="0" applyNumberFormat="1" applyFont="1" applyFill="1" applyBorder="1" applyAlignment="1" applyProtection="1">
      <alignment horizontal="left" vertical="top"/>
      <protection locked="0"/>
    </xf>
    <xf numFmtId="0" fontId="1" fillId="24" borderId="12" xfId="0" applyFont="1" applyFill="1" applyBorder="1" applyAlignment="1" applyProtection="1">
      <alignment/>
      <protection locked="0"/>
    </xf>
    <xf numFmtId="0" fontId="3" fillId="24" borderId="12" xfId="0" applyFont="1" applyFill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/>
      <protection locked="0"/>
    </xf>
    <xf numFmtId="165" fontId="6" fillId="20" borderId="13" xfId="0" applyNumberFormat="1" applyFont="1" applyFill="1" applyBorder="1" applyAlignment="1">
      <alignment horizontal="left"/>
    </xf>
    <xf numFmtId="165" fontId="4" fillId="20" borderId="14" xfId="0" applyNumberFormat="1" applyFont="1" applyFill="1" applyBorder="1" applyAlignment="1" applyProtection="1">
      <alignment horizontal="left" vertical="top"/>
      <protection locked="0"/>
    </xf>
    <xf numFmtId="165" fontId="6" fillId="20" borderId="15" xfId="0" applyNumberFormat="1" applyFont="1" applyFill="1" applyBorder="1" applyAlignment="1">
      <alignment horizontal="left"/>
    </xf>
    <xf numFmtId="0" fontId="3" fillId="20" borderId="16" xfId="0" applyFont="1" applyFill="1" applyBorder="1" applyAlignment="1" applyProtection="1">
      <alignment horizontal="center" vertical="top"/>
      <protection locked="0"/>
    </xf>
    <xf numFmtId="0" fontId="2" fillId="20" borderId="0" xfId="0" applyFont="1" applyFill="1" applyAlignment="1" applyProtection="1">
      <alignment horizontal="left"/>
      <protection locked="0"/>
    </xf>
    <xf numFmtId="0" fontId="2" fillId="20" borderId="0" xfId="0" applyFont="1" applyFill="1" applyAlignment="1" applyProtection="1">
      <alignment horizontal="center"/>
      <protection locked="0"/>
    </xf>
    <xf numFmtId="0" fontId="3" fillId="20" borderId="0" xfId="0" applyFont="1" applyFill="1" applyBorder="1" applyAlignment="1" applyProtection="1">
      <alignment horizontal="center" vertical="center"/>
      <protection locked="0"/>
    </xf>
    <xf numFmtId="0" fontId="2" fillId="20" borderId="0" xfId="0" applyFont="1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alignment horizontal="left"/>
      <protection locked="0"/>
    </xf>
    <xf numFmtId="0" fontId="4" fillId="20" borderId="0" xfId="0" applyFont="1" applyFill="1" applyBorder="1" applyAlignment="1" applyProtection="1">
      <alignment horizontal="left"/>
      <protection locked="0"/>
    </xf>
    <xf numFmtId="0" fontId="2" fillId="20" borderId="0" xfId="0" applyFont="1" applyFill="1" applyAlignment="1" applyProtection="1">
      <alignment horizontal="right"/>
      <protection locked="0"/>
    </xf>
    <xf numFmtId="165" fontId="4" fillId="24" borderId="17" xfId="0" applyNumberFormat="1" applyFont="1" applyFill="1" applyBorder="1" applyAlignment="1" applyProtection="1">
      <alignment horizontal="left" vertical="top"/>
      <protection locked="0"/>
    </xf>
    <xf numFmtId="165" fontId="4" fillId="20" borderId="18" xfId="0" applyNumberFormat="1" applyFont="1" applyFill="1" applyBorder="1" applyAlignment="1" applyProtection="1">
      <alignment horizontal="left" vertical="top"/>
      <protection locked="0"/>
    </xf>
    <xf numFmtId="0" fontId="3" fillId="24" borderId="17" xfId="0" applyFont="1" applyFill="1" applyBorder="1" applyAlignment="1" applyProtection="1">
      <alignment horizontal="center" vertical="top"/>
      <protection locked="0"/>
    </xf>
    <xf numFmtId="165" fontId="4" fillId="20" borderId="17" xfId="0" applyNumberFormat="1" applyFont="1" applyFill="1" applyBorder="1" applyAlignment="1" applyProtection="1">
      <alignment horizontal="left" vertical="top"/>
      <protection locked="0"/>
    </xf>
    <xf numFmtId="165" fontId="4" fillId="20" borderId="10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65" fontId="1" fillId="20" borderId="0" xfId="0" applyNumberFormat="1" applyFont="1" applyFill="1" applyBorder="1" applyAlignment="1" applyProtection="1">
      <alignment horizontal="center" vertical="center"/>
      <protection locked="0"/>
    </xf>
    <xf numFmtId="0" fontId="3" fillId="20" borderId="0" xfId="0" applyFont="1" applyFill="1" applyBorder="1" applyAlignment="1" applyProtection="1">
      <alignment horizontal="left"/>
      <protection locked="0"/>
    </xf>
    <xf numFmtId="0" fontId="1" fillId="20" borderId="17" xfId="0" applyFont="1" applyFill="1" applyBorder="1" applyAlignment="1" applyProtection="1">
      <alignment/>
      <protection locked="0"/>
    </xf>
    <xf numFmtId="0" fontId="1" fillId="24" borderId="17" xfId="0" applyFont="1" applyFill="1" applyBorder="1" applyAlignment="1" applyProtection="1">
      <alignment/>
      <protection locked="0"/>
    </xf>
    <xf numFmtId="0" fontId="3" fillId="20" borderId="17" xfId="0" applyFont="1" applyFill="1" applyBorder="1" applyAlignment="1" applyProtection="1">
      <alignment horizontal="center" vertical="center"/>
      <protection locked="0"/>
    </xf>
    <xf numFmtId="0" fontId="3" fillId="20" borderId="19" xfId="0" applyFont="1" applyFill="1" applyBorder="1" applyAlignment="1" applyProtection="1">
      <alignment horizontal="center" vertical="top"/>
      <protection locked="0"/>
    </xf>
    <xf numFmtId="0" fontId="3" fillId="20" borderId="20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/>
      <protection locked="0"/>
    </xf>
    <xf numFmtId="0" fontId="9" fillId="25" borderId="11" xfId="0" applyFont="1" applyFill="1" applyBorder="1" applyAlignment="1" applyProtection="1">
      <alignment horizontal="center" wrapText="1"/>
      <protection locked="0"/>
    </xf>
    <xf numFmtId="0" fontId="2" fillId="25" borderId="0" xfId="0" applyFont="1" applyFill="1" applyAlignment="1" applyProtection="1">
      <alignment horizontal="right"/>
      <protection locked="0"/>
    </xf>
    <xf numFmtId="164" fontId="2" fillId="25" borderId="0" xfId="0" applyNumberFormat="1" applyFont="1" applyFill="1" applyBorder="1" applyAlignment="1" applyProtection="1">
      <alignment horizontal="center"/>
      <protection locked="0"/>
    </xf>
    <xf numFmtId="0" fontId="1" fillId="25" borderId="11" xfId="0" applyFont="1" applyFill="1" applyBorder="1" applyAlignment="1" applyProtection="1">
      <alignment/>
      <protection locked="0"/>
    </xf>
    <xf numFmtId="0" fontId="1" fillId="25" borderId="0" xfId="0" applyFont="1" applyFill="1" applyBorder="1" applyAlignment="1" applyProtection="1">
      <alignment/>
      <protection locked="0"/>
    </xf>
    <xf numFmtId="0" fontId="9" fillId="25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65" fontId="4" fillId="20" borderId="18" xfId="0" applyNumberFormat="1" applyFont="1" applyFill="1" applyBorder="1" applyAlignment="1" applyProtection="1">
      <alignment horizontal="left" vertical="top"/>
      <protection locked="0"/>
    </xf>
    <xf numFmtId="165" fontId="4" fillId="20" borderId="21" xfId="0" applyNumberFormat="1" applyFont="1" applyFill="1" applyBorder="1" applyAlignment="1" applyProtection="1">
      <alignment horizontal="left" vertical="top"/>
      <protection locked="0"/>
    </xf>
    <xf numFmtId="165" fontId="4" fillId="20" borderId="22" xfId="0" applyNumberFormat="1" applyFont="1" applyFill="1" applyBorder="1" applyAlignment="1" applyProtection="1">
      <alignment horizontal="left" vertical="top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165" fontId="1" fillId="20" borderId="24" xfId="0" applyNumberFormat="1" applyFont="1" applyFill="1" applyBorder="1" applyAlignment="1" applyProtection="1">
      <alignment horizontal="center" vertical="center"/>
      <protection locked="0"/>
    </xf>
    <xf numFmtId="165" fontId="1" fillId="20" borderId="25" xfId="0" applyNumberFormat="1" applyFont="1" applyFill="1" applyBorder="1" applyAlignment="1" applyProtection="1">
      <alignment horizontal="center" vertical="center"/>
      <protection locked="0"/>
    </xf>
    <xf numFmtId="0" fontId="1" fillId="20" borderId="24" xfId="0" applyFont="1" applyFill="1" applyBorder="1" applyAlignment="1" applyProtection="1">
      <alignment horizontal="center" vertical="center"/>
      <protection locked="0"/>
    </xf>
    <xf numFmtId="0" fontId="0" fillId="20" borderId="25" xfId="0" applyFill="1" applyBorder="1" applyAlignment="1">
      <alignment/>
    </xf>
    <xf numFmtId="166" fontId="2" fillId="20" borderId="24" xfId="0" applyNumberFormat="1" applyFont="1" applyFill="1" applyBorder="1" applyAlignment="1" applyProtection="1">
      <alignment horizontal="center"/>
      <protection locked="0"/>
    </xf>
    <xf numFmtId="0" fontId="3" fillId="20" borderId="26" xfId="0" applyFont="1" applyFill="1" applyBorder="1" applyAlignment="1" applyProtection="1">
      <alignment horizontal="left"/>
      <protection locked="0"/>
    </xf>
    <xf numFmtId="164" fontId="4" fillId="20" borderId="26" xfId="0" applyNumberFormat="1" applyFont="1" applyFill="1" applyBorder="1" applyAlignment="1" applyProtection="1">
      <alignment horizontal="center"/>
      <protection locked="0"/>
    </xf>
    <xf numFmtId="165" fontId="4" fillId="24" borderId="17" xfId="0" applyNumberFormat="1" applyFont="1" applyFill="1" applyBorder="1" applyAlignment="1" applyProtection="1">
      <alignment horizontal="left" vertical="top"/>
      <protection locked="0"/>
    </xf>
    <xf numFmtId="165" fontId="4" fillId="24" borderId="10" xfId="0" applyNumberFormat="1" applyFont="1" applyFill="1" applyBorder="1" applyAlignment="1" applyProtection="1">
      <alignment horizontal="left" vertical="top"/>
      <protection locked="0"/>
    </xf>
    <xf numFmtId="165" fontId="4" fillId="24" borderId="27" xfId="0" applyNumberFormat="1" applyFont="1" applyFill="1" applyBorder="1" applyAlignment="1" applyProtection="1">
      <alignment horizontal="left" vertical="top"/>
      <protection locked="0"/>
    </xf>
    <xf numFmtId="165" fontId="4" fillId="20" borderId="27" xfId="0" applyNumberFormat="1" applyFont="1" applyFill="1" applyBorder="1" applyAlignment="1" applyProtection="1">
      <alignment horizontal="left" vertical="top"/>
      <protection locked="0"/>
    </xf>
    <xf numFmtId="0" fontId="1" fillId="24" borderId="17" xfId="0" applyFont="1" applyFill="1" applyBorder="1" applyAlignment="1" applyProtection="1">
      <alignment/>
      <protection locked="0"/>
    </xf>
    <xf numFmtId="0" fontId="1" fillId="24" borderId="10" xfId="0" applyFont="1" applyFill="1" applyBorder="1" applyAlignment="1" applyProtection="1">
      <alignment/>
      <protection locked="0"/>
    </xf>
    <xf numFmtId="0" fontId="1" fillId="24" borderId="27" xfId="0" applyFont="1" applyFill="1" applyBorder="1" applyAlignment="1" applyProtection="1">
      <alignment/>
      <protection locked="0"/>
    </xf>
    <xf numFmtId="0" fontId="3" fillId="24" borderId="17" xfId="0" applyFont="1" applyFill="1" applyBorder="1" applyAlignment="1" applyProtection="1">
      <alignment horizontal="center" vertical="top"/>
      <protection locked="0"/>
    </xf>
    <xf numFmtId="0" fontId="3" fillId="24" borderId="10" xfId="0" applyFont="1" applyFill="1" applyBorder="1" applyAlignment="1" applyProtection="1">
      <alignment horizontal="center" vertical="top"/>
      <protection locked="0"/>
    </xf>
    <xf numFmtId="0" fontId="3" fillId="24" borderId="27" xfId="0" applyFont="1" applyFill="1" applyBorder="1" applyAlignment="1" applyProtection="1">
      <alignment horizontal="center" vertical="top"/>
      <protection locked="0"/>
    </xf>
    <xf numFmtId="165" fontId="4" fillId="20" borderId="19" xfId="0" applyNumberFormat="1" applyFont="1" applyFill="1" applyBorder="1" applyAlignment="1" applyProtection="1">
      <alignment horizontal="left" vertical="top"/>
      <protection locked="0"/>
    </xf>
    <xf numFmtId="165" fontId="4" fillId="20" borderId="15" xfId="0" applyNumberFormat="1" applyFont="1" applyFill="1" applyBorder="1" applyAlignment="1" applyProtection="1">
      <alignment horizontal="left" vertical="top"/>
      <protection locked="0"/>
    </xf>
    <xf numFmtId="165" fontId="4" fillId="20" borderId="28" xfId="0" applyNumberFormat="1" applyFont="1" applyFill="1" applyBorder="1" applyAlignment="1" applyProtection="1">
      <alignment horizontal="left" vertical="top"/>
      <protection locked="0"/>
    </xf>
    <xf numFmtId="0" fontId="8" fillId="25" borderId="23" xfId="0" applyFont="1" applyFill="1" applyBorder="1" applyAlignment="1" applyProtection="1">
      <alignment horizontal="left" vertical="center" wrapText="1"/>
      <protection locked="0"/>
    </xf>
    <xf numFmtId="0" fontId="8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0" xfId="0" applyFill="1" applyAlignment="1">
      <alignment/>
    </xf>
    <xf numFmtId="0" fontId="7" fillId="25" borderId="0" xfId="0" applyFont="1" applyFill="1" applyBorder="1" applyAlignment="1" applyProtection="1">
      <alignment/>
      <protection locked="0"/>
    </xf>
    <xf numFmtId="165" fontId="4" fillId="20" borderId="12" xfId="0" applyNumberFormat="1" applyFont="1" applyFill="1" applyBorder="1" applyAlignment="1" applyProtection="1">
      <alignment horizontal="left" vertical="top"/>
      <protection locked="0"/>
    </xf>
    <xf numFmtId="165" fontId="4" fillId="20" borderId="20" xfId="0" applyNumberFormat="1" applyFont="1" applyFill="1" applyBorder="1" applyAlignment="1" applyProtection="1">
      <alignment horizontal="left" vertical="top"/>
      <protection locked="0"/>
    </xf>
    <xf numFmtId="165" fontId="4" fillId="20" borderId="29" xfId="0" applyNumberFormat="1" applyFont="1" applyFill="1" applyBorder="1" applyAlignment="1" applyProtection="1">
      <alignment horizontal="left" vertical="top"/>
      <protection locked="0"/>
    </xf>
    <xf numFmtId="165" fontId="4" fillId="20" borderId="3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10.jpeg" /><Relationship Id="rId5" Type="http://schemas.openxmlformats.org/officeDocument/2006/relationships/image" Target="../media/image4.jpeg" /><Relationship Id="rId6" Type="http://schemas.openxmlformats.org/officeDocument/2006/relationships/image" Target="../media/image5.png" /><Relationship Id="rId7" Type="http://schemas.openxmlformats.org/officeDocument/2006/relationships/image" Target="../media/image8.png" /><Relationship Id="rId8" Type="http://schemas.openxmlformats.org/officeDocument/2006/relationships/image" Target="../media/image9.jpeg" /><Relationship Id="rId9" Type="http://schemas.openxmlformats.org/officeDocument/2006/relationships/image" Target="../media/image6.png" /><Relationship Id="rId10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10.jpeg" /><Relationship Id="rId5" Type="http://schemas.openxmlformats.org/officeDocument/2006/relationships/image" Target="../media/image4.jpeg" /><Relationship Id="rId6" Type="http://schemas.openxmlformats.org/officeDocument/2006/relationships/image" Target="../media/image5.png" /><Relationship Id="rId7" Type="http://schemas.openxmlformats.org/officeDocument/2006/relationships/image" Target="../media/image8.png" /><Relationship Id="rId8" Type="http://schemas.openxmlformats.org/officeDocument/2006/relationships/image" Target="../media/image9.jpeg" /><Relationship Id="rId9" Type="http://schemas.openxmlformats.org/officeDocument/2006/relationships/image" Target="../media/image6.png" /><Relationship Id="rId10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</xdr:row>
      <xdr:rowOff>85725</xdr:rowOff>
    </xdr:from>
    <xdr:to>
      <xdr:col>3</xdr:col>
      <xdr:colOff>533400</xdr:colOff>
      <xdr:row>9</xdr:row>
      <xdr:rowOff>161925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50495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104775</xdr:rowOff>
    </xdr:from>
    <xdr:to>
      <xdr:col>2</xdr:col>
      <xdr:colOff>466725</xdr:colOff>
      <xdr:row>9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5240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5</xdr:row>
      <xdr:rowOff>133350</xdr:rowOff>
    </xdr:from>
    <xdr:to>
      <xdr:col>7</xdr:col>
      <xdr:colOff>828675</xdr:colOff>
      <xdr:row>9</xdr:row>
      <xdr:rowOff>161925</xdr:rowOff>
    </xdr:to>
    <xdr:pic>
      <xdr:nvPicPr>
        <xdr:cNvPr id="3" name="Picture 2" descr="http://www.besttoilet.org/wp-content/uploads/2010/11/toilet-top-flus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12382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876300</xdr:colOff>
      <xdr:row>5</xdr:row>
      <xdr:rowOff>57150</xdr:rowOff>
    </xdr:from>
    <xdr:to>
      <xdr:col>10</xdr:col>
      <xdr:colOff>28575</xdr:colOff>
      <xdr:row>9</xdr:row>
      <xdr:rowOff>152400</xdr:rowOff>
    </xdr:to>
    <xdr:pic>
      <xdr:nvPicPr>
        <xdr:cNvPr id="4" name="il_fi" descr="http://diabetes.niddk.nih.gov/dm/pubs/complications_kidneys/images/StomachAche.gif"/>
        <xdr:cNvPicPr preferRelativeResize="1">
          <a:picLocks noChangeAspect="1"/>
        </xdr:cNvPicPr>
      </xdr:nvPicPr>
      <xdr:blipFill>
        <a:blip r:embed="rId3"/>
        <a:srcRect t="38905" r="14775" b="8494"/>
        <a:stretch>
          <a:fillRect/>
        </a:stretch>
      </xdr:blipFill>
      <xdr:spPr>
        <a:xfrm>
          <a:off x="7296150" y="11620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</xdr:row>
      <xdr:rowOff>28575</xdr:rowOff>
    </xdr:from>
    <xdr:to>
      <xdr:col>4</xdr:col>
      <xdr:colOff>600075</xdr:colOff>
      <xdr:row>9</xdr:row>
      <xdr:rowOff>171450</xdr:rowOff>
    </xdr:to>
    <xdr:grpSp>
      <xdr:nvGrpSpPr>
        <xdr:cNvPr id="5" name="Group 4"/>
        <xdr:cNvGrpSpPr>
          <a:grpSpLocks/>
        </xdr:cNvGrpSpPr>
      </xdr:nvGrpSpPr>
      <xdr:grpSpPr>
        <a:xfrm>
          <a:off x="2705100" y="1447800"/>
          <a:ext cx="523875" cy="457200"/>
          <a:chOff x="3133725" y="1714500"/>
          <a:chExt cx="1943100" cy="1936750"/>
        </a:xfrm>
        <a:solidFill>
          <a:srgbClr val="FFFFFF"/>
        </a:solidFill>
      </xdr:grpSpPr>
      <xdr:pic>
        <xdr:nvPicPr>
          <xdr:cNvPr id="6" name="il_fi" descr="http://www.bellesprintables.com/FreeTemplates/ClockFaceTemplate_Belle.jpg"/>
          <xdr:cNvPicPr preferRelativeResize="1">
            <a:picLocks noChangeAspect="1"/>
          </xdr:cNvPicPr>
        </xdr:nvPicPr>
        <xdr:blipFill>
          <a:blip r:embed="rId4"/>
          <a:srcRect l="15524" r="16531" b="12229"/>
          <a:stretch>
            <a:fillRect/>
          </a:stretch>
        </xdr:blipFill>
        <xdr:spPr>
          <a:xfrm>
            <a:off x="3133725" y="1714500"/>
            <a:ext cx="1943100" cy="19367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Isosceles Triangle 6"/>
          <xdr:cNvSpPr>
            <a:spLocks/>
          </xdr:cNvSpPr>
        </xdr:nvSpPr>
        <xdr:spPr>
          <a:xfrm rot="11978174">
            <a:off x="3971201" y="1823442"/>
            <a:ext cx="630050" cy="880737"/>
          </a:xfrm>
          <a:prstGeom prst="triangle">
            <a:avLst/>
          </a:prstGeom>
          <a:solidFill>
            <a:srgbClr val="BFBFBF">
              <a:alpha val="75000"/>
            </a:srgbClr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95250</xdr:colOff>
      <xdr:row>5</xdr:row>
      <xdr:rowOff>152400</xdr:rowOff>
    </xdr:from>
    <xdr:to>
      <xdr:col>9</xdr:col>
      <xdr:colOff>752475</xdr:colOff>
      <xdr:row>9</xdr:row>
      <xdr:rowOff>161925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5"/>
        <a:srcRect t="6634" r="26576" b="12660"/>
        <a:stretch>
          <a:fillRect/>
        </a:stretch>
      </xdr:blipFill>
      <xdr:spPr>
        <a:xfrm>
          <a:off x="5915025" y="1257300"/>
          <a:ext cx="1257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6</xdr:row>
      <xdr:rowOff>66675</xdr:rowOff>
    </xdr:from>
    <xdr:to>
      <xdr:col>7</xdr:col>
      <xdr:colOff>95250</xdr:colOff>
      <xdr:row>9</xdr:row>
      <xdr:rowOff>161925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57725" y="1343025"/>
          <a:ext cx="390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7</xdr:row>
      <xdr:rowOff>123825</xdr:rowOff>
    </xdr:from>
    <xdr:to>
      <xdr:col>3</xdr:col>
      <xdr:colOff>447675</xdr:colOff>
      <xdr:row>9</xdr:row>
      <xdr:rowOff>142875</xdr:rowOff>
    </xdr:to>
    <xdr:grpSp>
      <xdr:nvGrpSpPr>
        <xdr:cNvPr id="10" name="Group 2"/>
        <xdr:cNvGrpSpPr>
          <a:grpSpLocks/>
        </xdr:cNvGrpSpPr>
      </xdr:nvGrpSpPr>
      <xdr:grpSpPr>
        <a:xfrm>
          <a:off x="2200275" y="1543050"/>
          <a:ext cx="228600" cy="333375"/>
          <a:chOff x="8490" y="7395"/>
          <a:chExt cx="510" cy="360"/>
        </a:xfrm>
        <a:solidFill>
          <a:srgbClr val="FFFFFF"/>
        </a:solidFill>
      </xdr:grpSpPr>
      <xdr:sp>
        <xdr:nvSpPr>
          <xdr:cNvPr id="11" name="AutoShape 3"/>
          <xdr:cNvSpPr>
            <a:spLocks/>
          </xdr:cNvSpPr>
        </xdr:nvSpPr>
        <xdr:spPr>
          <a:xfrm flipV="1">
            <a:off x="8490" y="7395"/>
            <a:ext cx="435" cy="36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AutoShape 4"/>
          <xdr:cNvSpPr>
            <a:spLocks/>
          </xdr:cNvSpPr>
        </xdr:nvSpPr>
        <xdr:spPr>
          <a:xfrm flipH="1" flipV="1">
            <a:off x="8490" y="7395"/>
            <a:ext cx="510" cy="36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8</xdr:row>
      <xdr:rowOff>0</xdr:rowOff>
    </xdr:from>
    <xdr:to>
      <xdr:col>5</xdr:col>
      <xdr:colOff>561975</xdr:colOff>
      <xdr:row>29</xdr:row>
      <xdr:rowOff>28575</xdr:rowOff>
    </xdr:to>
    <xdr:sp>
      <xdr:nvSpPr>
        <xdr:cNvPr id="13" name="Straight Connector 16"/>
        <xdr:cNvSpPr>
          <a:spLocks/>
        </xdr:cNvSpPr>
      </xdr:nvSpPr>
      <xdr:spPr>
        <a:xfrm rot="16200000" flipH="1">
          <a:off x="3838575" y="1543050"/>
          <a:ext cx="0" cy="4857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4</xdr:row>
      <xdr:rowOff>9525</xdr:rowOff>
    </xdr:from>
    <xdr:to>
      <xdr:col>6</xdr:col>
      <xdr:colOff>381000</xdr:colOff>
      <xdr:row>29</xdr:row>
      <xdr:rowOff>114300</xdr:rowOff>
    </xdr:to>
    <xdr:sp>
      <xdr:nvSpPr>
        <xdr:cNvPr id="14" name="Straight Connector 17"/>
        <xdr:cNvSpPr>
          <a:spLocks/>
        </xdr:cNvSpPr>
      </xdr:nvSpPr>
      <xdr:spPr>
        <a:xfrm rot="5400000">
          <a:off x="4533900" y="819150"/>
          <a:ext cx="0" cy="5667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8</xdr:row>
      <xdr:rowOff>0</xdr:rowOff>
    </xdr:from>
    <xdr:to>
      <xdr:col>7</xdr:col>
      <xdr:colOff>219075</xdr:colOff>
      <xdr:row>29</xdr:row>
      <xdr:rowOff>28575</xdr:rowOff>
    </xdr:to>
    <xdr:sp>
      <xdr:nvSpPr>
        <xdr:cNvPr id="15" name="Straight Connector 18"/>
        <xdr:cNvSpPr>
          <a:spLocks/>
        </xdr:cNvSpPr>
      </xdr:nvSpPr>
      <xdr:spPr>
        <a:xfrm rot="16200000" flipH="1">
          <a:off x="5172075" y="1543050"/>
          <a:ext cx="0" cy="4857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8</xdr:row>
      <xdr:rowOff>9525</xdr:rowOff>
    </xdr:from>
    <xdr:to>
      <xdr:col>8</xdr:col>
      <xdr:colOff>19050</xdr:colOff>
      <xdr:row>28</xdr:row>
      <xdr:rowOff>190500</xdr:rowOff>
    </xdr:to>
    <xdr:sp>
      <xdr:nvSpPr>
        <xdr:cNvPr id="16" name="Straight Connector 19"/>
        <xdr:cNvSpPr>
          <a:spLocks/>
        </xdr:cNvSpPr>
      </xdr:nvSpPr>
      <xdr:spPr>
        <a:xfrm rot="16200000" flipH="1">
          <a:off x="5838825" y="1552575"/>
          <a:ext cx="0" cy="4810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828675</xdr:colOff>
      <xdr:row>8</xdr:row>
      <xdr:rowOff>9525</xdr:rowOff>
    </xdr:from>
    <xdr:to>
      <xdr:col>9</xdr:col>
      <xdr:colOff>838200</xdr:colOff>
      <xdr:row>29</xdr:row>
      <xdr:rowOff>9525</xdr:rowOff>
    </xdr:to>
    <xdr:sp>
      <xdr:nvSpPr>
        <xdr:cNvPr id="17" name="Straight Connector 20"/>
        <xdr:cNvSpPr>
          <a:spLocks/>
        </xdr:cNvSpPr>
      </xdr:nvSpPr>
      <xdr:spPr>
        <a:xfrm rot="16200000" flipH="1">
          <a:off x="7248525" y="1552575"/>
          <a:ext cx="9525" cy="4829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647700</xdr:colOff>
      <xdr:row>8</xdr:row>
      <xdr:rowOff>0</xdr:rowOff>
    </xdr:from>
    <xdr:to>
      <xdr:col>5</xdr:col>
      <xdr:colOff>9525</xdr:colOff>
      <xdr:row>29</xdr:row>
      <xdr:rowOff>47625</xdr:rowOff>
    </xdr:to>
    <xdr:sp>
      <xdr:nvSpPr>
        <xdr:cNvPr id="18" name="Straight Connector 21"/>
        <xdr:cNvSpPr>
          <a:spLocks/>
        </xdr:cNvSpPr>
      </xdr:nvSpPr>
      <xdr:spPr>
        <a:xfrm rot="16200000" flipH="1">
          <a:off x="3276600" y="1543050"/>
          <a:ext cx="9525" cy="487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8</xdr:row>
      <xdr:rowOff>0</xdr:rowOff>
    </xdr:from>
    <xdr:to>
      <xdr:col>3</xdr:col>
      <xdr:colOff>647700</xdr:colOff>
      <xdr:row>29</xdr:row>
      <xdr:rowOff>28575</xdr:rowOff>
    </xdr:to>
    <xdr:sp>
      <xdr:nvSpPr>
        <xdr:cNvPr id="19" name="Straight Connector 22"/>
        <xdr:cNvSpPr>
          <a:spLocks/>
        </xdr:cNvSpPr>
      </xdr:nvSpPr>
      <xdr:spPr>
        <a:xfrm rot="5400000">
          <a:off x="2619375" y="1543050"/>
          <a:ext cx="9525" cy="4857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9525</xdr:rowOff>
    </xdr:from>
    <xdr:to>
      <xdr:col>2</xdr:col>
      <xdr:colOff>9525</xdr:colOff>
      <xdr:row>29</xdr:row>
      <xdr:rowOff>85725</xdr:rowOff>
    </xdr:to>
    <xdr:sp>
      <xdr:nvSpPr>
        <xdr:cNvPr id="20" name="Straight Connector 23"/>
        <xdr:cNvSpPr>
          <a:spLocks/>
        </xdr:cNvSpPr>
      </xdr:nvSpPr>
      <xdr:spPr>
        <a:xfrm rot="16200000" flipH="1">
          <a:off x="1485900" y="1552575"/>
          <a:ext cx="0" cy="4905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1676400</xdr:colOff>
      <xdr:row>8</xdr:row>
      <xdr:rowOff>9525</xdr:rowOff>
    </xdr:from>
    <xdr:to>
      <xdr:col>9</xdr:col>
      <xdr:colOff>1685925</xdr:colOff>
      <xdr:row>29</xdr:row>
      <xdr:rowOff>9525</xdr:rowOff>
    </xdr:to>
    <xdr:sp>
      <xdr:nvSpPr>
        <xdr:cNvPr id="21" name="Straight Connector 24"/>
        <xdr:cNvSpPr>
          <a:spLocks/>
        </xdr:cNvSpPr>
      </xdr:nvSpPr>
      <xdr:spPr>
        <a:xfrm rot="5400000">
          <a:off x="8096250" y="1552575"/>
          <a:ext cx="9525" cy="4829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190500</xdr:rowOff>
    </xdr:from>
    <xdr:to>
      <xdr:col>3</xdr:col>
      <xdr:colOff>0</xdr:colOff>
      <xdr:row>29</xdr:row>
      <xdr:rowOff>38100</xdr:rowOff>
    </xdr:to>
    <xdr:sp>
      <xdr:nvSpPr>
        <xdr:cNvPr id="22" name="Straight Connector 25"/>
        <xdr:cNvSpPr>
          <a:spLocks/>
        </xdr:cNvSpPr>
      </xdr:nvSpPr>
      <xdr:spPr>
        <a:xfrm rot="5400000">
          <a:off x="1981200" y="809625"/>
          <a:ext cx="0" cy="5600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29</xdr:row>
      <xdr:rowOff>0</xdr:rowOff>
    </xdr:from>
    <xdr:to>
      <xdr:col>5</xdr:col>
      <xdr:colOff>561975</xdr:colOff>
      <xdr:row>54</xdr:row>
      <xdr:rowOff>0</xdr:rowOff>
    </xdr:to>
    <xdr:sp>
      <xdr:nvSpPr>
        <xdr:cNvPr id="23" name="Straight Connector 57"/>
        <xdr:cNvSpPr>
          <a:spLocks/>
        </xdr:cNvSpPr>
      </xdr:nvSpPr>
      <xdr:spPr>
        <a:xfrm>
          <a:off x="3838575" y="6372225"/>
          <a:ext cx="0" cy="5762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9525</xdr:rowOff>
    </xdr:from>
    <xdr:to>
      <xdr:col>6</xdr:col>
      <xdr:colOff>400050</xdr:colOff>
      <xdr:row>54</xdr:row>
      <xdr:rowOff>0</xdr:rowOff>
    </xdr:to>
    <xdr:sp>
      <xdr:nvSpPr>
        <xdr:cNvPr id="24" name="Straight Connector 58"/>
        <xdr:cNvSpPr>
          <a:spLocks/>
        </xdr:cNvSpPr>
      </xdr:nvSpPr>
      <xdr:spPr>
        <a:xfrm rot="16200000" flipH="1">
          <a:off x="4533900" y="6181725"/>
          <a:ext cx="19050" cy="5953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29</xdr:row>
      <xdr:rowOff>0</xdr:rowOff>
    </xdr:from>
    <xdr:to>
      <xdr:col>7</xdr:col>
      <xdr:colOff>219075</xdr:colOff>
      <xdr:row>54</xdr:row>
      <xdr:rowOff>0</xdr:rowOff>
    </xdr:to>
    <xdr:sp>
      <xdr:nvSpPr>
        <xdr:cNvPr id="25" name="Straight Connector 59"/>
        <xdr:cNvSpPr>
          <a:spLocks/>
        </xdr:cNvSpPr>
      </xdr:nvSpPr>
      <xdr:spPr>
        <a:xfrm flipH="1">
          <a:off x="5162550" y="6372225"/>
          <a:ext cx="9525" cy="5762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0</xdr:rowOff>
    </xdr:from>
    <xdr:to>
      <xdr:col>8</xdr:col>
      <xdr:colOff>28575</xdr:colOff>
      <xdr:row>54</xdr:row>
      <xdr:rowOff>0</xdr:rowOff>
    </xdr:to>
    <xdr:sp>
      <xdr:nvSpPr>
        <xdr:cNvPr id="26" name="Straight Connector 60"/>
        <xdr:cNvSpPr>
          <a:spLocks/>
        </xdr:cNvSpPr>
      </xdr:nvSpPr>
      <xdr:spPr>
        <a:xfrm>
          <a:off x="5838825" y="6372225"/>
          <a:ext cx="9525" cy="5762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809625</xdr:colOff>
      <xdr:row>29</xdr:row>
      <xdr:rowOff>0</xdr:rowOff>
    </xdr:from>
    <xdr:to>
      <xdr:col>9</xdr:col>
      <xdr:colOff>828675</xdr:colOff>
      <xdr:row>54</xdr:row>
      <xdr:rowOff>0</xdr:rowOff>
    </xdr:to>
    <xdr:sp>
      <xdr:nvSpPr>
        <xdr:cNvPr id="27" name="Straight Connector 61"/>
        <xdr:cNvSpPr>
          <a:spLocks/>
        </xdr:cNvSpPr>
      </xdr:nvSpPr>
      <xdr:spPr>
        <a:xfrm flipH="1">
          <a:off x="7229475" y="6372225"/>
          <a:ext cx="19050" cy="5762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647700</xdr:colOff>
      <xdr:row>29</xdr:row>
      <xdr:rowOff>0</xdr:rowOff>
    </xdr:from>
    <xdr:to>
      <xdr:col>5</xdr:col>
      <xdr:colOff>9525</xdr:colOff>
      <xdr:row>54</xdr:row>
      <xdr:rowOff>0</xdr:rowOff>
    </xdr:to>
    <xdr:sp>
      <xdr:nvSpPr>
        <xdr:cNvPr id="28" name="Straight Connector 62"/>
        <xdr:cNvSpPr>
          <a:spLocks/>
        </xdr:cNvSpPr>
      </xdr:nvSpPr>
      <xdr:spPr>
        <a:xfrm>
          <a:off x="3276600" y="6372225"/>
          <a:ext cx="9525" cy="5762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647700</xdr:colOff>
      <xdr:row>29</xdr:row>
      <xdr:rowOff>0</xdr:rowOff>
    </xdr:from>
    <xdr:to>
      <xdr:col>4</xdr:col>
      <xdr:colOff>9525</xdr:colOff>
      <xdr:row>53</xdr:row>
      <xdr:rowOff>228600</xdr:rowOff>
    </xdr:to>
    <xdr:sp>
      <xdr:nvSpPr>
        <xdr:cNvPr id="29" name="Straight Connector 63"/>
        <xdr:cNvSpPr>
          <a:spLocks/>
        </xdr:cNvSpPr>
      </xdr:nvSpPr>
      <xdr:spPr>
        <a:xfrm>
          <a:off x="2628900" y="6372225"/>
          <a:ext cx="9525" cy="5743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9525</xdr:colOff>
      <xdr:row>54</xdr:row>
      <xdr:rowOff>19050</xdr:rowOff>
    </xdr:to>
    <xdr:sp>
      <xdr:nvSpPr>
        <xdr:cNvPr id="30" name="Straight Connector 64"/>
        <xdr:cNvSpPr>
          <a:spLocks/>
        </xdr:cNvSpPr>
      </xdr:nvSpPr>
      <xdr:spPr>
        <a:xfrm flipH="1">
          <a:off x="1476375" y="6372225"/>
          <a:ext cx="9525" cy="5781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1685925</xdr:colOff>
      <xdr:row>29</xdr:row>
      <xdr:rowOff>0</xdr:rowOff>
    </xdr:from>
    <xdr:to>
      <xdr:col>10</xdr:col>
      <xdr:colOff>0</xdr:colOff>
      <xdr:row>53</xdr:row>
      <xdr:rowOff>228600</xdr:rowOff>
    </xdr:to>
    <xdr:sp>
      <xdr:nvSpPr>
        <xdr:cNvPr id="31" name="Straight Connector 65"/>
        <xdr:cNvSpPr>
          <a:spLocks/>
        </xdr:cNvSpPr>
      </xdr:nvSpPr>
      <xdr:spPr>
        <a:xfrm>
          <a:off x="8105775" y="6372225"/>
          <a:ext cx="0" cy="5743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54</xdr:row>
      <xdr:rowOff>0</xdr:rowOff>
    </xdr:to>
    <xdr:sp>
      <xdr:nvSpPr>
        <xdr:cNvPr id="32" name="Straight Connector 66"/>
        <xdr:cNvSpPr>
          <a:spLocks/>
        </xdr:cNvSpPr>
      </xdr:nvSpPr>
      <xdr:spPr>
        <a:xfrm>
          <a:off x="1981200" y="6372225"/>
          <a:ext cx="0" cy="5762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542925</xdr:colOff>
      <xdr:row>10</xdr:row>
      <xdr:rowOff>0</xdr:rowOff>
    </xdr:to>
    <xdr:grpSp>
      <xdr:nvGrpSpPr>
        <xdr:cNvPr id="33" name="Group 37"/>
        <xdr:cNvGrpSpPr>
          <a:grpSpLocks/>
        </xdr:cNvGrpSpPr>
      </xdr:nvGrpSpPr>
      <xdr:grpSpPr>
        <a:xfrm>
          <a:off x="3276600" y="1428750"/>
          <a:ext cx="542925" cy="495300"/>
          <a:chOff x="468086" y="4311650"/>
          <a:chExt cx="1943100" cy="1936750"/>
        </a:xfrm>
        <a:solidFill>
          <a:srgbClr val="FFFFFF"/>
        </a:solidFill>
      </xdr:grpSpPr>
      <xdr:pic>
        <xdr:nvPicPr>
          <xdr:cNvPr id="34" name="Picture 38"/>
          <xdr:cNvPicPr preferRelativeResize="1">
            <a:picLocks noChangeAspect="1"/>
          </xdr:cNvPicPr>
        </xdr:nvPicPr>
        <xdr:blipFill>
          <a:blip r:embed="rId7">
            <a:clrChange>
              <a:clrFrom>
                <a:srgbClr val="BEBCBC"/>
              </a:clrFrom>
              <a:clrTo>
                <a:srgbClr val="BEBCBC">
                  <a:alpha val="0"/>
                </a:srgbClr>
              </a:clrTo>
            </a:clrChange>
          </a:blip>
          <a:srcRect l="50000"/>
          <a:stretch>
            <a:fillRect/>
          </a:stretch>
        </xdr:blipFill>
        <xdr:spPr>
          <a:xfrm>
            <a:off x="1428949" y="4425918"/>
            <a:ext cx="914229" cy="1761958"/>
          </a:xfrm>
          <a:prstGeom prst="rect">
            <a:avLst/>
          </a:prstGeom>
          <a:solidFill>
            <a:srgbClr val="BFBFBF">
              <a:alpha val="61000"/>
            </a:srgbClr>
          </a:solidFill>
          <a:ln w="9525" cmpd="sng">
            <a:noFill/>
          </a:ln>
        </xdr:spPr>
      </xdr:pic>
      <xdr:pic>
        <xdr:nvPicPr>
          <xdr:cNvPr id="35" name="il_fi" descr="http://www.bellesprintables.com/FreeTemplates/ClockFaceTemplate_Belle.jpg"/>
          <xdr:cNvPicPr preferRelativeResize="1">
            <a:picLocks noChangeAspect="1"/>
          </xdr:cNvPicPr>
        </xdr:nvPicPr>
        <xdr:blipFill>
          <a:blip r:embed="rId8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5524" r="16531" b="12229"/>
          <a:stretch>
            <a:fillRect/>
          </a:stretch>
        </xdr:blipFill>
        <xdr:spPr>
          <a:xfrm>
            <a:off x="468086" y="4311650"/>
            <a:ext cx="1943100" cy="19367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638175</xdr:colOff>
      <xdr:row>7</xdr:row>
      <xdr:rowOff>0</xdr:rowOff>
    </xdr:from>
    <xdr:to>
      <xdr:col>6</xdr:col>
      <xdr:colOff>285750</xdr:colOff>
      <xdr:row>9</xdr:row>
      <xdr:rowOff>180975</xdr:rowOff>
    </xdr:to>
    <xdr:grpSp>
      <xdr:nvGrpSpPr>
        <xdr:cNvPr id="36" name="Group 40"/>
        <xdr:cNvGrpSpPr>
          <a:grpSpLocks/>
        </xdr:cNvGrpSpPr>
      </xdr:nvGrpSpPr>
      <xdr:grpSpPr>
        <a:xfrm>
          <a:off x="3914775" y="1419225"/>
          <a:ext cx="523875" cy="495300"/>
          <a:chOff x="6276121" y="3886200"/>
          <a:chExt cx="1943100" cy="1936750"/>
        </a:xfrm>
        <a:solidFill>
          <a:srgbClr val="FFFFFF"/>
        </a:solidFill>
      </xdr:grpSpPr>
      <xdr:pic>
        <xdr:nvPicPr>
          <xdr:cNvPr id="37" name="Picture 41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6324699" y="4036782"/>
            <a:ext cx="1809512" cy="17542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" name="il_fi" descr="http://www.bellesprintables.com/FreeTemplates/ClockFaceTemplate_Belle.jpg"/>
          <xdr:cNvPicPr preferRelativeResize="1">
            <a:picLocks noChangeAspect="1"/>
          </xdr:cNvPicPr>
        </xdr:nvPicPr>
        <xdr:blipFill>
          <a:blip r:embed="rId10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5524" r="16531" b="12229"/>
          <a:stretch>
            <a:fillRect/>
          </a:stretch>
        </xdr:blipFill>
        <xdr:spPr>
          <a:xfrm>
            <a:off x="6276121" y="3886200"/>
            <a:ext cx="1943100" cy="19367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8</xdr:row>
      <xdr:rowOff>66675</xdr:rowOff>
    </xdr:from>
    <xdr:to>
      <xdr:col>2</xdr:col>
      <xdr:colOff>466725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7907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6</xdr:row>
      <xdr:rowOff>142875</xdr:rowOff>
    </xdr:from>
    <xdr:to>
      <xdr:col>8</xdr:col>
      <xdr:colOff>142875</xdr:colOff>
      <xdr:row>10</xdr:row>
      <xdr:rowOff>171450</xdr:rowOff>
    </xdr:to>
    <xdr:pic>
      <xdr:nvPicPr>
        <xdr:cNvPr id="2" name="Picture 62" descr="http://www.besttoilet.org/wp-content/uploads/2010/11/toilet-top-flus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5525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923925</xdr:colOff>
      <xdr:row>6</xdr:row>
      <xdr:rowOff>57150</xdr:rowOff>
    </xdr:from>
    <xdr:to>
      <xdr:col>10</xdr:col>
      <xdr:colOff>171450</xdr:colOff>
      <xdr:row>10</xdr:row>
      <xdr:rowOff>152400</xdr:rowOff>
    </xdr:to>
    <xdr:pic>
      <xdr:nvPicPr>
        <xdr:cNvPr id="3" name="il_fi" descr="http://diabetes.niddk.nih.gov/dm/pubs/complications_kidneys/images/StomachAche.gif"/>
        <xdr:cNvPicPr preferRelativeResize="1">
          <a:picLocks noChangeAspect="1"/>
        </xdr:cNvPicPr>
      </xdr:nvPicPr>
      <xdr:blipFill>
        <a:blip r:embed="rId3"/>
        <a:srcRect t="38905" r="14775" b="8494"/>
        <a:stretch>
          <a:fillRect/>
        </a:stretch>
      </xdr:blipFill>
      <xdr:spPr>
        <a:xfrm>
          <a:off x="7467600" y="14668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8</xdr:row>
      <xdr:rowOff>9525</xdr:rowOff>
    </xdr:from>
    <xdr:to>
      <xdr:col>4</xdr:col>
      <xdr:colOff>581025</xdr:colOff>
      <xdr:row>10</xdr:row>
      <xdr:rowOff>152400</xdr:rowOff>
    </xdr:to>
    <xdr:grpSp>
      <xdr:nvGrpSpPr>
        <xdr:cNvPr id="4" name="Group 64"/>
        <xdr:cNvGrpSpPr>
          <a:grpSpLocks/>
        </xdr:cNvGrpSpPr>
      </xdr:nvGrpSpPr>
      <xdr:grpSpPr>
        <a:xfrm>
          <a:off x="2809875" y="1733550"/>
          <a:ext cx="523875" cy="457200"/>
          <a:chOff x="3133725" y="1714500"/>
          <a:chExt cx="1943100" cy="1936750"/>
        </a:xfrm>
        <a:solidFill>
          <a:srgbClr val="FFFFFF"/>
        </a:solidFill>
      </xdr:grpSpPr>
      <xdr:pic>
        <xdr:nvPicPr>
          <xdr:cNvPr id="5" name="il_fi" descr="http://www.bellesprintables.com/FreeTemplates/ClockFaceTemplate_Belle.jpg"/>
          <xdr:cNvPicPr preferRelativeResize="1">
            <a:picLocks noChangeAspect="1"/>
          </xdr:cNvPicPr>
        </xdr:nvPicPr>
        <xdr:blipFill>
          <a:blip r:embed="rId4"/>
          <a:srcRect l="15524" r="16531" b="12229"/>
          <a:stretch>
            <a:fillRect/>
          </a:stretch>
        </xdr:blipFill>
        <xdr:spPr>
          <a:xfrm>
            <a:off x="3133725" y="1714500"/>
            <a:ext cx="1943100" cy="19367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Isosceles Triangle 66"/>
          <xdr:cNvSpPr>
            <a:spLocks/>
          </xdr:cNvSpPr>
        </xdr:nvSpPr>
        <xdr:spPr>
          <a:xfrm rot="11978174">
            <a:off x="3971201" y="1823442"/>
            <a:ext cx="630050" cy="880737"/>
          </a:xfrm>
          <a:prstGeom prst="triangle">
            <a:avLst/>
          </a:prstGeom>
          <a:solidFill>
            <a:srgbClr val="BFBFBF">
              <a:alpha val="75000"/>
            </a:srgbClr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247650</xdr:colOff>
      <xdr:row>6</xdr:row>
      <xdr:rowOff>142875</xdr:rowOff>
    </xdr:from>
    <xdr:to>
      <xdr:col>9</xdr:col>
      <xdr:colOff>904875</xdr:colOff>
      <xdr:row>10</xdr:row>
      <xdr:rowOff>152400</xdr:rowOff>
    </xdr:to>
    <xdr:pic>
      <xdr:nvPicPr>
        <xdr:cNvPr id="7" name="Picture 70"/>
        <xdr:cNvPicPr preferRelativeResize="1">
          <a:picLocks noChangeAspect="1"/>
        </xdr:cNvPicPr>
      </xdr:nvPicPr>
      <xdr:blipFill>
        <a:blip r:embed="rId5"/>
        <a:srcRect t="6634" r="26576" b="12660"/>
        <a:stretch>
          <a:fillRect/>
        </a:stretch>
      </xdr:blipFill>
      <xdr:spPr>
        <a:xfrm>
          <a:off x="6191250" y="1552575"/>
          <a:ext cx="1257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7</xdr:row>
      <xdr:rowOff>47625</xdr:rowOff>
    </xdr:from>
    <xdr:to>
      <xdr:col>7</xdr:col>
      <xdr:colOff>209550</xdr:colOff>
      <xdr:row>10</xdr:row>
      <xdr:rowOff>142875</xdr:rowOff>
    </xdr:to>
    <xdr:pic>
      <xdr:nvPicPr>
        <xdr:cNvPr id="8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1628775"/>
          <a:ext cx="390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8</xdr:row>
      <xdr:rowOff>57150</xdr:rowOff>
    </xdr:from>
    <xdr:to>
      <xdr:col>3</xdr:col>
      <xdr:colOff>428625</xdr:colOff>
      <xdr:row>10</xdr:row>
      <xdr:rowOff>152400</xdr:rowOff>
    </xdr:to>
    <xdr:pic>
      <xdr:nvPicPr>
        <xdr:cNvPr id="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781175"/>
          <a:ext cx="323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8</xdr:row>
      <xdr:rowOff>95250</xdr:rowOff>
    </xdr:from>
    <xdr:to>
      <xdr:col>3</xdr:col>
      <xdr:colOff>390525</xdr:colOff>
      <xdr:row>10</xdr:row>
      <xdr:rowOff>114300</xdr:rowOff>
    </xdr:to>
    <xdr:grpSp>
      <xdr:nvGrpSpPr>
        <xdr:cNvPr id="10" name="Group 2"/>
        <xdr:cNvGrpSpPr>
          <a:grpSpLocks/>
        </xdr:cNvGrpSpPr>
      </xdr:nvGrpSpPr>
      <xdr:grpSpPr>
        <a:xfrm>
          <a:off x="2409825" y="1819275"/>
          <a:ext cx="228600" cy="333375"/>
          <a:chOff x="8490" y="7395"/>
          <a:chExt cx="510" cy="360"/>
        </a:xfrm>
        <a:solidFill>
          <a:srgbClr val="FFFFFF"/>
        </a:solidFill>
      </xdr:grpSpPr>
      <xdr:sp>
        <xdr:nvSpPr>
          <xdr:cNvPr id="11" name="AutoShape 3"/>
          <xdr:cNvSpPr>
            <a:spLocks/>
          </xdr:cNvSpPr>
        </xdr:nvSpPr>
        <xdr:spPr>
          <a:xfrm flipV="1">
            <a:off x="8490" y="7395"/>
            <a:ext cx="435" cy="36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AutoShape 4"/>
          <xdr:cNvSpPr>
            <a:spLocks/>
          </xdr:cNvSpPr>
        </xdr:nvSpPr>
        <xdr:spPr>
          <a:xfrm flipH="1" flipV="1">
            <a:off x="8490" y="7395"/>
            <a:ext cx="510" cy="36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704850</xdr:colOff>
      <xdr:row>7</xdr:row>
      <xdr:rowOff>142875</xdr:rowOff>
    </xdr:from>
    <xdr:to>
      <xdr:col>5</xdr:col>
      <xdr:colOff>714375</xdr:colOff>
      <xdr:row>30</xdr:row>
      <xdr:rowOff>0</xdr:rowOff>
    </xdr:to>
    <xdr:sp>
      <xdr:nvSpPr>
        <xdr:cNvPr id="13" name="Straight Connector 12"/>
        <xdr:cNvSpPr>
          <a:spLocks/>
        </xdr:cNvSpPr>
      </xdr:nvSpPr>
      <xdr:spPr>
        <a:xfrm rot="16200000" flipH="1">
          <a:off x="4105275" y="1724025"/>
          <a:ext cx="9525" cy="495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</xdr:rowOff>
    </xdr:from>
    <xdr:to>
      <xdr:col>6</xdr:col>
      <xdr:colOff>533400</xdr:colOff>
      <xdr:row>30</xdr:row>
      <xdr:rowOff>76200</xdr:rowOff>
    </xdr:to>
    <xdr:sp>
      <xdr:nvSpPr>
        <xdr:cNvPr id="14" name="Straight Connector 13"/>
        <xdr:cNvSpPr>
          <a:spLocks/>
        </xdr:cNvSpPr>
      </xdr:nvSpPr>
      <xdr:spPr>
        <a:xfrm rot="16200000" flipH="1">
          <a:off x="4800600" y="819150"/>
          <a:ext cx="9525" cy="5934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361950</xdr:colOff>
      <xdr:row>8</xdr:row>
      <xdr:rowOff>0</xdr:rowOff>
    </xdr:from>
    <xdr:to>
      <xdr:col>7</xdr:col>
      <xdr:colOff>361950</xdr:colOff>
      <xdr:row>30</xdr:row>
      <xdr:rowOff>123825</xdr:rowOff>
    </xdr:to>
    <xdr:sp>
      <xdr:nvSpPr>
        <xdr:cNvPr id="15" name="Straight Connector 14"/>
        <xdr:cNvSpPr>
          <a:spLocks/>
        </xdr:cNvSpPr>
      </xdr:nvSpPr>
      <xdr:spPr>
        <a:xfrm rot="5400000">
          <a:off x="5438775" y="1724025"/>
          <a:ext cx="0" cy="507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</xdr:row>
      <xdr:rowOff>9525</xdr:rowOff>
    </xdr:from>
    <xdr:to>
      <xdr:col>8</xdr:col>
      <xdr:colOff>171450</xdr:colOff>
      <xdr:row>30</xdr:row>
      <xdr:rowOff>95250</xdr:rowOff>
    </xdr:to>
    <xdr:sp>
      <xdr:nvSpPr>
        <xdr:cNvPr id="16" name="Straight Connector 15"/>
        <xdr:cNvSpPr>
          <a:spLocks/>
        </xdr:cNvSpPr>
      </xdr:nvSpPr>
      <xdr:spPr>
        <a:xfrm rot="16200000" flipH="1">
          <a:off x="6105525" y="1733550"/>
          <a:ext cx="9525" cy="5038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971550</xdr:colOff>
      <xdr:row>8</xdr:row>
      <xdr:rowOff>9525</xdr:rowOff>
    </xdr:from>
    <xdr:to>
      <xdr:col>9</xdr:col>
      <xdr:colOff>971550</xdr:colOff>
      <xdr:row>30</xdr:row>
      <xdr:rowOff>9525</xdr:rowOff>
    </xdr:to>
    <xdr:sp>
      <xdr:nvSpPr>
        <xdr:cNvPr id="17" name="Straight Connector 16"/>
        <xdr:cNvSpPr>
          <a:spLocks/>
        </xdr:cNvSpPr>
      </xdr:nvSpPr>
      <xdr:spPr>
        <a:xfrm rot="5400000">
          <a:off x="7515225" y="1733550"/>
          <a:ext cx="0" cy="495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0</xdr:rowOff>
    </xdr:from>
    <xdr:to>
      <xdr:col>5</xdr:col>
      <xdr:colOff>9525</xdr:colOff>
      <xdr:row>30</xdr:row>
      <xdr:rowOff>19050</xdr:rowOff>
    </xdr:to>
    <xdr:sp>
      <xdr:nvSpPr>
        <xdr:cNvPr id="18" name="Straight Connector 17"/>
        <xdr:cNvSpPr>
          <a:spLocks/>
        </xdr:cNvSpPr>
      </xdr:nvSpPr>
      <xdr:spPr>
        <a:xfrm rot="5400000">
          <a:off x="3409950" y="1724025"/>
          <a:ext cx="0" cy="4972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30</xdr:row>
      <xdr:rowOff>0</xdr:rowOff>
    </xdr:to>
    <xdr:sp>
      <xdr:nvSpPr>
        <xdr:cNvPr id="19" name="Straight Connector 18"/>
        <xdr:cNvSpPr>
          <a:spLocks/>
        </xdr:cNvSpPr>
      </xdr:nvSpPr>
      <xdr:spPr>
        <a:xfrm rot="5400000">
          <a:off x="2752725" y="1724025"/>
          <a:ext cx="0" cy="495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9525</xdr:rowOff>
    </xdr:from>
    <xdr:to>
      <xdr:col>2</xdr:col>
      <xdr:colOff>19050</xdr:colOff>
      <xdr:row>29</xdr:row>
      <xdr:rowOff>200025</xdr:rowOff>
    </xdr:to>
    <xdr:sp>
      <xdr:nvSpPr>
        <xdr:cNvPr id="20" name="Straight Connector 19"/>
        <xdr:cNvSpPr>
          <a:spLocks/>
        </xdr:cNvSpPr>
      </xdr:nvSpPr>
      <xdr:spPr>
        <a:xfrm rot="16200000" flipH="1">
          <a:off x="1752600" y="1733550"/>
          <a:ext cx="9525" cy="494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1581150</xdr:colOff>
      <xdr:row>8</xdr:row>
      <xdr:rowOff>9525</xdr:rowOff>
    </xdr:from>
    <xdr:to>
      <xdr:col>10</xdr:col>
      <xdr:colOff>0</xdr:colOff>
      <xdr:row>30</xdr:row>
      <xdr:rowOff>28575</xdr:rowOff>
    </xdr:to>
    <xdr:sp>
      <xdr:nvSpPr>
        <xdr:cNvPr id="21" name="Straight Connector 20"/>
        <xdr:cNvSpPr>
          <a:spLocks/>
        </xdr:cNvSpPr>
      </xdr:nvSpPr>
      <xdr:spPr>
        <a:xfrm rot="5400000">
          <a:off x="8124825" y="1733550"/>
          <a:ext cx="9525" cy="4972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304800</xdr:rowOff>
    </xdr:from>
    <xdr:to>
      <xdr:col>2</xdr:col>
      <xdr:colOff>495300</xdr:colOff>
      <xdr:row>8</xdr:row>
      <xdr:rowOff>28575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1771650" y="1114425"/>
          <a:ext cx="466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day</a:t>
          </a:r>
        </a:p>
      </xdr:txBody>
    </xdr:sp>
    <xdr:clientData/>
  </xdr:twoCellAnchor>
  <xdr:twoCellAnchor>
    <xdr:from>
      <xdr:col>5</xdr:col>
      <xdr:colOff>752475</xdr:colOff>
      <xdr:row>4</xdr:row>
      <xdr:rowOff>104775</xdr:rowOff>
    </xdr:from>
    <xdr:to>
      <xdr:col>6</xdr:col>
      <xdr:colOff>533400</xdr:colOff>
      <xdr:row>8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4152900" y="914400"/>
          <a:ext cx="6572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Out for more than 6 hours</a:t>
          </a:r>
        </a:p>
      </xdr:txBody>
    </xdr:sp>
    <xdr:clientData/>
  </xdr:twoCellAnchor>
  <xdr:twoCellAnchor>
    <xdr:from>
      <xdr:col>3</xdr:col>
      <xdr:colOff>504825</xdr:colOff>
      <xdr:row>4</xdr:row>
      <xdr:rowOff>19050</xdr:rowOff>
    </xdr:from>
    <xdr:to>
      <xdr:col>5</xdr:col>
      <xdr:colOff>9525</xdr:colOff>
      <xdr:row>8</xdr:row>
      <xdr:rowOff>66675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2752725" y="828675"/>
          <a:ext cx="6572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 for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less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hour</a:t>
          </a:r>
        </a:p>
      </xdr:txBody>
    </xdr:sp>
    <xdr:clientData/>
  </xdr:twoCellAnchor>
  <xdr:twoCellAnchor>
    <xdr:from>
      <xdr:col>5</xdr:col>
      <xdr:colOff>38100</xdr:colOff>
      <xdr:row>4</xdr:row>
      <xdr:rowOff>247650</xdr:rowOff>
    </xdr:from>
    <xdr:to>
      <xdr:col>5</xdr:col>
      <xdr:colOff>695325</xdr:colOff>
      <xdr:row>7</xdr:row>
      <xdr:rowOff>104775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3438525" y="1057275"/>
          <a:ext cx="6572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 for 1-6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hours</a:t>
          </a:r>
        </a:p>
      </xdr:txBody>
    </xdr:sp>
    <xdr:clientData/>
  </xdr:twoCellAnchor>
  <xdr:twoCellAnchor>
    <xdr:from>
      <xdr:col>7</xdr:col>
      <xdr:colOff>400050</xdr:colOff>
      <xdr:row>4</xdr:row>
      <xdr:rowOff>304800</xdr:rowOff>
    </xdr:from>
    <xdr:to>
      <xdr:col>9</xdr:col>
      <xdr:colOff>857250</xdr:colOff>
      <xdr:row>5</xdr:row>
      <xdr:rowOff>209550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5476875" y="1114425"/>
          <a:ext cx="192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Why was the ring out? </a:t>
          </a:r>
        </a:p>
      </xdr:txBody>
    </xdr:sp>
    <xdr:clientData/>
  </xdr:twoCellAnchor>
  <xdr:twoCellAnchor editAs="oneCell">
    <xdr:from>
      <xdr:col>9</xdr:col>
      <xdr:colOff>1000125</xdr:colOff>
      <xdr:row>30</xdr:row>
      <xdr:rowOff>0</xdr:rowOff>
    </xdr:from>
    <xdr:to>
      <xdr:col>9</xdr:col>
      <xdr:colOff>1000125</xdr:colOff>
      <xdr:row>30</xdr:row>
      <xdr:rowOff>238125</xdr:rowOff>
    </xdr:to>
    <xdr:pic>
      <xdr:nvPicPr>
        <xdr:cNvPr id="27" name="il_fi" descr="http://diabetes.niddk.nih.gov/dm/pubs/complications_kidneys/images/StomachAche.gif"/>
        <xdr:cNvPicPr preferRelativeResize="1">
          <a:picLocks noChangeAspect="1"/>
        </xdr:cNvPicPr>
      </xdr:nvPicPr>
      <xdr:blipFill>
        <a:blip r:embed="rId3"/>
        <a:srcRect t="38905" r="14775" b="8494"/>
        <a:stretch>
          <a:fillRect/>
        </a:stretch>
      </xdr:blipFill>
      <xdr:spPr>
        <a:xfrm>
          <a:off x="7543800" y="66770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1590675</xdr:colOff>
      <xdr:row>30</xdr:row>
      <xdr:rowOff>0</xdr:rowOff>
    </xdr:from>
    <xdr:to>
      <xdr:col>10</xdr:col>
      <xdr:colOff>0</xdr:colOff>
      <xdr:row>54</xdr:row>
      <xdr:rowOff>219075</xdr:rowOff>
    </xdr:to>
    <xdr:sp>
      <xdr:nvSpPr>
        <xdr:cNvPr id="28" name="Straight Connector 42"/>
        <xdr:cNvSpPr>
          <a:spLocks/>
        </xdr:cNvSpPr>
      </xdr:nvSpPr>
      <xdr:spPr>
        <a:xfrm flipH="1">
          <a:off x="8134350" y="6677025"/>
          <a:ext cx="0" cy="5734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55</xdr:row>
      <xdr:rowOff>0</xdr:rowOff>
    </xdr:to>
    <xdr:sp>
      <xdr:nvSpPr>
        <xdr:cNvPr id="29" name="Straight Connector 43"/>
        <xdr:cNvSpPr>
          <a:spLocks/>
        </xdr:cNvSpPr>
      </xdr:nvSpPr>
      <xdr:spPr>
        <a:xfrm flipH="1">
          <a:off x="1743075" y="6677025"/>
          <a:ext cx="9525" cy="5762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9525</xdr:colOff>
      <xdr:row>54</xdr:row>
      <xdr:rowOff>219075</xdr:rowOff>
    </xdr:to>
    <xdr:sp>
      <xdr:nvSpPr>
        <xdr:cNvPr id="30" name="Straight Connector 44"/>
        <xdr:cNvSpPr>
          <a:spLocks/>
        </xdr:cNvSpPr>
      </xdr:nvSpPr>
      <xdr:spPr>
        <a:xfrm>
          <a:off x="2752725" y="6677025"/>
          <a:ext cx="9525" cy="5734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714375</xdr:colOff>
      <xdr:row>30</xdr:row>
      <xdr:rowOff>0</xdr:rowOff>
    </xdr:from>
    <xdr:to>
      <xdr:col>5</xdr:col>
      <xdr:colOff>723900</xdr:colOff>
      <xdr:row>54</xdr:row>
      <xdr:rowOff>209550</xdr:rowOff>
    </xdr:to>
    <xdr:sp>
      <xdr:nvSpPr>
        <xdr:cNvPr id="31" name="Straight Connector 45"/>
        <xdr:cNvSpPr>
          <a:spLocks/>
        </xdr:cNvSpPr>
      </xdr:nvSpPr>
      <xdr:spPr>
        <a:xfrm flipH="1">
          <a:off x="4114800" y="6677025"/>
          <a:ext cx="9525" cy="5724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30</xdr:row>
      <xdr:rowOff>0</xdr:rowOff>
    </xdr:from>
    <xdr:to>
      <xdr:col>6</xdr:col>
      <xdr:colOff>523875</xdr:colOff>
      <xdr:row>54</xdr:row>
      <xdr:rowOff>228600</xdr:rowOff>
    </xdr:to>
    <xdr:sp>
      <xdr:nvSpPr>
        <xdr:cNvPr id="32" name="Straight Connector 46"/>
        <xdr:cNvSpPr>
          <a:spLocks/>
        </xdr:cNvSpPr>
      </xdr:nvSpPr>
      <xdr:spPr>
        <a:xfrm rot="5400000">
          <a:off x="4800600" y="6677025"/>
          <a:ext cx="0" cy="5743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323850</xdr:colOff>
      <xdr:row>29</xdr:row>
      <xdr:rowOff>180975</xdr:rowOff>
    </xdr:from>
    <xdr:to>
      <xdr:col>7</xdr:col>
      <xdr:colOff>361950</xdr:colOff>
      <xdr:row>54</xdr:row>
      <xdr:rowOff>209550</xdr:rowOff>
    </xdr:to>
    <xdr:sp>
      <xdr:nvSpPr>
        <xdr:cNvPr id="33" name="Straight Connector 47"/>
        <xdr:cNvSpPr>
          <a:spLocks/>
        </xdr:cNvSpPr>
      </xdr:nvSpPr>
      <xdr:spPr>
        <a:xfrm rot="5400000">
          <a:off x="5400675" y="6657975"/>
          <a:ext cx="38100" cy="5743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0</xdr:rowOff>
    </xdr:from>
    <xdr:to>
      <xdr:col>8</xdr:col>
      <xdr:colOff>171450</xdr:colOff>
      <xdr:row>55</xdr:row>
      <xdr:rowOff>0</xdr:rowOff>
    </xdr:to>
    <xdr:sp>
      <xdr:nvSpPr>
        <xdr:cNvPr id="34" name="Straight Connector 48"/>
        <xdr:cNvSpPr>
          <a:spLocks/>
        </xdr:cNvSpPr>
      </xdr:nvSpPr>
      <xdr:spPr>
        <a:xfrm flipH="1">
          <a:off x="6105525" y="6677025"/>
          <a:ext cx="9525" cy="5762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962025</xdr:colOff>
      <xdr:row>30</xdr:row>
      <xdr:rowOff>0</xdr:rowOff>
    </xdr:from>
    <xdr:to>
      <xdr:col>9</xdr:col>
      <xdr:colOff>971550</xdr:colOff>
      <xdr:row>54</xdr:row>
      <xdr:rowOff>219075</xdr:rowOff>
    </xdr:to>
    <xdr:sp>
      <xdr:nvSpPr>
        <xdr:cNvPr id="35" name="Straight Connector 49"/>
        <xdr:cNvSpPr>
          <a:spLocks/>
        </xdr:cNvSpPr>
      </xdr:nvSpPr>
      <xdr:spPr>
        <a:xfrm rot="5400000">
          <a:off x="7505700" y="6677025"/>
          <a:ext cx="9525" cy="5734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9525</xdr:colOff>
      <xdr:row>54</xdr:row>
      <xdr:rowOff>228600</xdr:rowOff>
    </xdr:to>
    <xdr:sp>
      <xdr:nvSpPr>
        <xdr:cNvPr id="36" name="Straight Connector 50"/>
        <xdr:cNvSpPr>
          <a:spLocks/>
        </xdr:cNvSpPr>
      </xdr:nvSpPr>
      <xdr:spPr>
        <a:xfrm flipH="1">
          <a:off x="3400425" y="6677025"/>
          <a:ext cx="9525" cy="5743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5</xdr:row>
      <xdr:rowOff>0</xdr:rowOff>
    </xdr:from>
    <xdr:to>
      <xdr:col>3</xdr:col>
      <xdr:colOff>495300</xdr:colOff>
      <xdr:row>6</xdr:row>
      <xdr:rowOff>171450</xdr:rowOff>
    </xdr:to>
    <xdr:sp>
      <xdr:nvSpPr>
        <xdr:cNvPr id="37" name="TextBox 56"/>
        <xdr:cNvSpPr txBox="1">
          <a:spLocks noChangeArrowheads="1"/>
        </xdr:cNvSpPr>
      </xdr:nvSpPr>
      <xdr:spPr>
        <a:xfrm>
          <a:off x="2228850" y="1114425"/>
          <a:ext cx="5143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Ever out</a:t>
          </a:r>
        </a:p>
      </xdr:txBody>
    </xdr:sp>
    <xdr:clientData/>
  </xdr:twoCellAnchor>
  <xdr:twoCellAnchor>
    <xdr:from>
      <xdr:col>3</xdr:col>
      <xdr:colOff>0</xdr:colOff>
      <xdr:row>3</xdr:row>
      <xdr:rowOff>190500</xdr:rowOff>
    </xdr:from>
    <xdr:to>
      <xdr:col>3</xdr:col>
      <xdr:colOff>9525</xdr:colOff>
      <xdr:row>29</xdr:row>
      <xdr:rowOff>190500</xdr:rowOff>
    </xdr:to>
    <xdr:sp>
      <xdr:nvSpPr>
        <xdr:cNvPr id="38" name="Straight Connector 57"/>
        <xdr:cNvSpPr>
          <a:spLocks/>
        </xdr:cNvSpPr>
      </xdr:nvSpPr>
      <xdr:spPr>
        <a:xfrm rot="16200000" flipH="1">
          <a:off x="2247900" y="809625"/>
          <a:ext cx="9525" cy="5857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9525</xdr:colOff>
      <xdr:row>54</xdr:row>
      <xdr:rowOff>228600</xdr:rowOff>
    </xdr:to>
    <xdr:sp>
      <xdr:nvSpPr>
        <xdr:cNvPr id="39" name="Straight Connector 60"/>
        <xdr:cNvSpPr>
          <a:spLocks/>
        </xdr:cNvSpPr>
      </xdr:nvSpPr>
      <xdr:spPr>
        <a:xfrm rot="16200000" flipH="1">
          <a:off x="2247900" y="6677025"/>
          <a:ext cx="9525" cy="5743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704850</xdr:colOff>
      <xdr:row>17</xdr:row>
      <xdr:rowOff>142875</xdr:rowOff>
    </xdr:from>
    <xdr:to>
      <xdr:col>5</xdr:col>
      <xdr:colOff>714375</xdr:colOff>
      <xdr:row>39</xdr:row>
      <xdr:rowOff>0</xdr:rowOff>
    </xdr:to>
    <xdr:sp>
      <xdr:nvSpPr>
        <xdr:cNvPr id="40" name="Straight Connector 159"/>
        <xdr:cNvSpPr>
          <a:spLocks/>
        </xdr:cNvSpPr>
      </xdr:nvSpPr>
      <xdr:spPr>
        <a:xfrm rot="16200000" flipH="1">
          <a:off x="4105275" y="3810000"/>
          <a:ext cx="9525" cy="4886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704850</xdr:colOff>
      <xdr:row>17</xdr:row>
      <xdr:rowOff>142875</xdr:rowOff>
    </xdr:from>
    <xdr:to>
      <xdr:col>5</xdr:col>
      <xdr:colOff>714375</xdr:colOff>
      <xdr:row>39</xdr:row>
      <xdr:rowOff>0</xdr:rowOff>
    </xdr:to>
    <xdr:sp>
      <xdr:nvSpPr>
        <xdr:cNvPr id="41" name="Straight Connector 161"/>
        <xdr:cNvSpPr>
          <a:spLocks/>
        </xdr:cNvSpPr>
      </xdr:nvSpPr>
      <xdr:spPr>
        <a:xfrm rot="16200000" flipH="1">
          <a:off x="4105275" y="3810000"/>
          <a:ext cx="9525" cy="4886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114300</xdr:rowOff>
    </xdr:from>
    <xdr:to>
      <xdr:col>5</xdr:col>
      <xdr:colOff>600075</xdr:colOff>
      <xdr:row>10</xdr:row>
      <xdr:rowOff>161925</xdr:rowOff>
    </xdr:to>
    <xdr:grpSp>
      <xdr:nvGrpSpPr>
        <xdr:cNvPr id="42" name="Group 51"/>
        <xdr:cNvGrpSpPr>
          <a:grpSpLocks/>
        </xdr:cNvGrpSpPr>
      </xdr:nvGrpSpPr>
      <xdr:grpSpPr>
        <a:xfrm>
          <a:off x="3457575" y="1695450"/>
          <a:ext cx="542925" cy="504825"/>
          <a:chOff x="468086" y="4311650"/>
          <a:chExt cx="1943100" cy="1936750"/>
        </a:xfrm>
        <a:solidFill>
          <a:srgbClr val="FFFFFF"/>
        </a:solidFill>
      </xdr:grpSpPr>
      <xdr:pic>
        <xdr:nvPicPr>
          <xdr:cNvPr id="43" name="Picture 52"/>
          <xdr:cNvPicPr preferRelativeResize="1">
            <a:picLocks noChangeAspect="1"/>
          </xdr:cNvPicPr>
        </xdr:nvPicPr>
        <xdr:blipFill>
          <a:blip r:embed="rId7">
            <a:clrChange>
              <a:clrFrom>
                <a:srgbClr val="BEBCBC"/>
              </a:clrFrom>
              <a:clrTo>
                <a:srgbClr val="BEBCBC">
                  <a:alpha val="0"/>
                </a:srgbClr>
              </a:clrTo>
            </a:clrChange>
          </a:blip>
          <a:srcRect l="50000"/>
          <a:stretch>
            <a:fillRect/>
          </a:stretch>
        </xdr:blipFill>
        <xdr:spPr>
          <a:xfrm>
            <a:off x="1428949" y="4425918"/>
            <a:ext cx="914229" cy="1761958"/>
          </a:xfrm>
          <a:prstGeom prst="rect">
            <a:avLst/>
          </a:prstGeom>
          <a:solidFill>
            <a:srgbClr val="BFBFBF">
              <a:alpha val="61000"/>
            </a:srgbClr>
          </a:solidFill>
          <a:ln w="9525" cmpd="sng">
            <a:noFill/>
          </a:ln>
        </xdr:spPr>
      </xdr:pic>
      <xdr:pic>
        <xdr:nvPicPr>
          <xdr:cNvPr id="44" name="il_fi" descr="http://www.bellesprintables.com/FreeTemplates/ClockFaceTemplate_Belle.jpg"/>
          <xdr:cNvPicPr preferRelativeResize="1">
            <a:picLocks noChangeAspect="1"/>
          </xdr:cNvPicPr>
        </xdr:nvPicPr>
        <xdr:blipFill>
          <a:blip r:embed="rId8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5524" r="16531" b="12229"/>
          <a:stretch>
            <a:fillRect/>
          </a:stretch>
        </xdr:blipFill>
        <xdr:spPr>
          <a:xfrm>
            <a:off x="468086" y="4311650"/>
            <a:ext cx="1943100" cy="19367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781050</xdr:colOff>
      <xdr:row>7</xdr:row>
      <xdr:rowOff>104775</xdr:rowOff>
    </xdr:from>
    <xdr:to>
      <xdr:col>6</xdr:col>
      <xdr:colOff>428625</xdr:colOff>
      <xdr:row>10</xdr:row>
      <xdr:rowOff>142875</xdr:rowOff>
    </xdr:to>
    <xdr:grpSp>
      <xdr:nvGrpSpPr>
        <xdr:cNvPr id="45" name="Group 54"/>
        <xdr:cNvGrpSpPr>
          <a:grpSpLocks/>
        </xdr:cNvGrpSpPr>
      </xdr:nvGrpSpPr>
      <xdr:grpSpPr>
        <a:xfrm>
          <a:off x="4181475" y="1685925"/>
          <a:ext cx="523875" cy="495300"/>
          <a:chOff x="6276121" y="3886200"/>
          <a:chExt cx="1943100" cy="1936750"/>
        </a:xfrm>
        <a:solidFill>
          <a:srgbClr val="FFFFFF"/>
        </a:solidFill>
      </xdr:grpSpPr>
      <xdr:pic>
        <xdr:nvPicPr>
          <xdr:cNvPr id="46" name="Picture 55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6324699" y="4036782"/>
            <a:ext cx="1809512" cy="17542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" name="il_fi" descr="http://www.bellesprintables.com/FreeTemplates/ClockFaceTemplate_Belle.jpg"/>
          <xdr:cNvPicPr preferRelativeResize="1">
            <a:picLocks noChangeAspect="1"/>
          </xdr:cNvPicPr>
        </xdr:nvPicPr>
        <xdr:blipFill>
          <a:blip r:embed="rId10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5524" r="16531" b="12229"/>
          <a:stretch>
            <a:fillRect/>
          </a:stretch>
        </xdr:blipFill>
        <xdr:spPr>
          <a:xfrm>
            <a:off x="6276121" y="3886200"/>
            <a:ext cx="1943100" cy="19367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tabSelected="1" zoomScale="75" zoomScaleNormal="75" zoomScalePageLayoutView="0" workbookViewId="0" topLeftCell="A1">
      <selection activeCell="L44" sqref="L44"/>
    </sheetView>
  </sheetViews>
  <sheetFormatPr defaultColWidth="9.140625" defaultRowHeight="15"/>
  <cols>
    <col min="1" max="1" width="2.140625" style="0" customWidth="1"/>
    <col min="2" max="2" width="20.00390625" style="0" customWidth="1"/>
    <col min="3" max="3" width="7.57421875" style="0" customWidth="1"/>
    <col min="4" max="5" width="9.7109375" style="0" customWidth="1"/>
    <col min="6" max="6" width="13.140625" style="0" customWidth="1"/>
    <col min="7" max="7" width="12.00390625" style="0" customWidth="1"/>
    <col min="8" max="8" width="13.00390625" style="0" customWidth="1"/>
    <col min="9" max="9" width="9.00390625" style="0" customWidth="1"/>
    <col min="10" max="10" width="25.28125" style="0" customWidth="1"/>
  </cols>
  <sheetData>
    <row r="1" spans="2:10" ht="15">
      <c r="B1" s="23" t="s">
        <v>16</v>
      </c>
      <c r="C1" s="24"/>
      <c r="D1" s="24"/>
      <c r="E1" s="24"/>
      <c r="F1" s="24"/>
      <c r="G1" s="24"/>
      <c r="H1" s="24"/>
      <c r="I1" s="24"/>
      <c r="J1" s="24"/>
    </row>
    <row r="2" spans="2:10" ht="12.75" customHeight="1" thickBot="1">
      <c r="B2" s="24"/>
      <c r="C2" s="24"/>
      <c r="D2" s="24"/>
      <c r="E2" s="24"/>
      <c r="F2" s="24"/>
      <c r="G2" s="24"/>
      <c r="H2" s="24"/>
      <c r="I2" s="24"/>
      <c r="J2" s="24"/>
    </row>
    <row r="3" spans="2:10" ht="21" customHeight="1" thickBot="1">
      <c r="B3" s="57">
        <v>40665</v>
      </c>
      <c r="C3" s="58"/>
      <c r="D3" s="25"/>
      <c r="E3" s="25"/>
      <c r="F3" s="59" t="s">
        <v>6</v>
      </c>
      <c r="G3" s="60"/>
      <c r="H3" s="26"/>
      <c r="I3" s="61">
        <v>40674</v>
      </c>
      <c r="J3" s="60"/>
    </row>
    <row r="4" spans="2:10" ht="15">
      <c r="B4" s="62" t="s">
        <v>7</v>
      </c>
      <c r="C4" s="62"/>
      <c r="D4" s="27"/>
      <c r="E4" s="27"/>
      <c r="F4" s="28" t="s">
        <v>2</v>
      </c>
      <c r="G4" s="29"/>
      <c r="H4" s="29"/>
      <c r="I4" s="63" t="s">
        <v>8</v>
      </c>
      <c r="J4" s="63"/>
    </row>
    <row r="5" spans="2:10" ht="23.25" customHeight="1">
      <c r="B5" s="7"/>
      <c r="C5" s="6"/>
      <c r="D5" s="2"/>
      <c r="E5" s="2"/>
      <c r="G5" s="7"/>
      <c r="I5" s="8"/>
      <c r="J5" s="8"/>
    </row>
    <row r="6" spans="2:10" ht="13.5" customHeight="1">
      <c r="B6" s="7"/>
      <c r="C6" s="6"/>
      <c r="D6" s="2"/>
      <c r="E6" s="2"/>
      <c r="G6" s="7"/>
      <c r="I6" s="8"/>
      <c r="J6" s="8"/>
    </row>
    <row r="7" spans="2:10" ht="11.25" customHeight="1">
      <c r="B7" s="5"/>
      <c r="C7" s="6"/>
      <c r="D7" s="2"/>
      <c r="E7" s="2"/>
      <c r="G7" s="4"/>
      <c r="H7" s="4"/>
      <c r="I7" s="8"/>
      <c r="J7" s="8"/>
    </row>
    <row r="8" spans="2:10" ht="9.75" customHeight="1">
      <c r="B8" s="5"/>
      <c r="C8" s="6"/>
      <c r="D8" s="2"/>
      <c r="E8" s="2"/>
      <c r="G8" s="4"/>
      <c r="H8" s="4"/>
      <c r="I8" s="8"/>
      <c r="J8" s="8"/>
    </row>
    <row r="9" spans="2:10" ht="15">
      <c r="B9" s="9"/>
      <c r="C9" s="10"/>
      <c r="D9" s="54"/>
      <c r="E9" s="55"/>
      <c r="F9" s="56"/>
      <c r="G9" s="56"/>
      <c r="H9" s="4"/>
      <c r="I9" s="8"/>
      <c r="J9" s="8"/>
    </row>
    <row r="10" spans="3:10" ht="15">
      <c r="C10" s="18"/>
      <c r="D10" s="11"/>
      <c r="E10" s="11"/>
      <c r="F10" s="50"/>
      <c r="G10" s="50"/>
      <c r="H10" s="50"/>
      <c r="I10" s="50"/>
      <c r="J10" s="50"/>
    </row>
    <row r="11" spans="2:10" ht="15.75" thickBot="1">
      <c r="B11" s="3" t="s">
        <v>0</v>
      </c>
      <c r="C11" s="18"/>
      <c r="D11" s="11"/>
      <c r="E11" s="11"/>
      <c r="F11" s="43"/>
      <c r="G11" s="43"/>
      <c r="H11" s="43"/>
      <c r="I11" s="43"/>
      <c r="J11" s="43"/>
    </row>
    <row r="12" spans="2:10" ht="19.5" customHeight="1">
      <c r="B12" s="19" t="s">
        <v>9</v>
      </c>
      <c r="C12" s="20"/>
      <c r="D12" s="20"/>
      <c r="E12" s="31"/>
      <c r="F12" s="51"/>
      <c r="G12" s="52"/>
      <c r="H12" s="52"/>
      <c r="I12" s="52"/>
      <c r="J12" s="53"/>
    </row>
    <row r="13" spans="2:10" ht="19.5" customHeight="1">
      <c r="B13" s="14" t="s">
        <v>10</v>
      </c>
      <c r="C13" s="15"/>
      <c r="D13" s="15"/>
      <c r="E13" s="30"/>
      <c r="F13" s="64"/>
      <c r="G13" s="65"/>
      <c r="H13" s="65"/>
      <c r="I13" s="65"/>
      <c r="J13" s="66"/>
    </row>
    <row r="14" spans="2:10" ht="19.5" customHeight="1">
      <c r="B14" s="1" t="s">
        <v>11</v>
      </c>
      <c r="C14" s="12"/>
      <c r="D14" s="12"/>
      <c r="E14" s="38"/>
      <c r="F14" s="33"/>
      <c r="G14" s="34"/>
      <c r="H14" s="34"/>
      <c r="I14" s="34"/>
      <c r="J14" s="67"/>
    </row>
    <row r="15" spans="2:10" ht="19.5" customHeight="1">
      <c r="B15" s="14" t="s">
        <v>12</v>
      </c>
      <c r="C15" s="16"/>
      <c r="D15" s="16"/>
      <c r="E15" s="39"/>
      <c r="F15" s="68"/>
      <c r="G15" s="69"/>
      <c r="H15" s="69"/>
      <c r="I15" s="69"/>
      <c r="J15" s="70"/>
    </row>
    <row r="16" spans="2:10" ht="19.5" customHeight="1">
      <c r="B16" s="1" t="s">
        <v>13</v>
      </c>
      <c r="C16" s="13"/>
      <c r="D16" s="13"/>
      <c r="E16" s="40"/>
      <c r="F16" s="33"/>
      <c r="G16" s="34"/>
      <c r="H16" s="34"/>
      <c r="I16" s="34"/>
      <c r="J16" s="67"/>
    </row>
    <row r="17" spans="2:10" ht="19.5" customHeight="1">
      <c r="B17" s="14" t="s">
        <v>14</v>
      </c>
      <c r="C17" s="17"/>
      <c r="D17" s="17"/>
      <c r="E17" s="32"/>
      <c r="F17" s="71"/>
      <c r="G17" s="72"/>
      <c r="H17" s="72"/>
      <c r="I17" s="72"/>
      <c r="J17" s="73"/>
    </row>
    <row r="18" spans="2:10" ht="19.5" customHeight="1" thickBot="1">
      <c r="B18" s="21" t="s">
        <v>15</v>
      </c>
      <c r="C18" s="22"/>
      <c r="D18" s="22"/>
      <c r="E18" s="41"/>
      <c r="F18" s="74"/>
      <c r="G18" s="75"/>
      <c r="H18" s="75"/>
      <c r="I18" s="75"/>
      <c r="J18" s="76"/>
    </row>
    <row r="19" spans="2:10" ht="15">
      <c r="B19" s="9"/>
      <c r="C19" s="44"/>
      <c r="D19" s="77"/>
      <c r="E19" s="78"/>
      <c r="F19" s="79"/>
      <c r="G19" s="79"/>
      <c r="H19" s="45"/>
      <c r="I19" s="46"/>
      <c r="J19" s="46"/>
    </row>
    <row r="20" spans="2:10" ht="15.75" thickBot="1">
      <c r="B20" s="3" t="s">
        <v>1</v>
      </c>
      <c r="C20" s="47"/>
      <c r="D20" s="48"/>
      <c r="E20" s="48"/>
      <c r="F20" s="80"/>
      <c r="G20" s="80"/>
      <c r="H20" s="80"/>
      <c r="I20" s="80"/>
      <c r="J20" s="80"/>
    </row>
    <row r="21" spans="2:10" ht="19.5" customHeight="1">
      <c r="B21" s="19" t="s">
        <v>9</v>
      </c>
      <c r="C21" s="20"/>
      <c r="D21" s="20"/>
      <c r="E21" s="31"/>
      <c r="F21" s="51"/>
      <c r="G21" s="52"/>
      <c r="H21" s="52"/>
      <c r="I21" s="52"/>
      <c r="J21" s="53"/>
    </row>
    <row r="22" spans="2:10" ht="19.5" customHeight="1">
      <c r="B22" s="14" t="s">
        <v>10</v>
      </c>
      <c r="C22" s="15"/>
      <c r="D22" s="15"/>
      <c r="E22" s="30"/>
      <c r="F22" s="64"/>
      <c r="G22" s="65"/>
      <c r="H22" s="65"/>
      <c r="I22" s="65"/>
      <c r="J22" s="66"/>
    </row>
    <row r="23" spans="2:10" ht="19.5" customHeight="1">
      <c r="B23" s="1" t="s">
        <v>11</v>
      </c>
      <c r="C23" s="12"/>
      <c r="D23" s="12"/>
      <c r="E23" s="12"/>
      <c r="F23" s="81"/>
      <c r="G23" s="81"/>
      <c r="H23" s="81"/>
      <c r="I23" s="81"/>
      <c r="J23" s="81"/>
    </row>
    <row r="24" spans="2:10" ht="19.5" customHeight="1">
      <c r="B24" s="14" t="s">
        <v>12</v>
      </c>
      <c r="C24" s="16"/>
      <c r="D24" s="16"/>
      <c r="E24" s="39"/>
      <c r="F24" s="68"/>
      <c r="G24" s="69"/>
      <c r="H24" s="69"/>
      <c r="I24" s="69"/>
      <c r="J24" s="70"/>
    </row>
    <row r="25" spans="2:10" ht="19.5" customHeight="1">
      <c r="B25" s="1" t="s">
        <v>13</v>
      </c>
      <c r="C25" s="13"/>
      <c r="D25" s="13"/>
      <c r="E25" s="13"/>
      <c r="F25" s="81"/>
      <c r="G25" s="81"/>
      <c r="H25" s="81"/>
      <c r="I25" s="81"/>
      <c r="J25" s="81"/>
    </row>
    <row r="26" spans="2:10" ht="19.5" customHeight="1">
      <c r="B26" s="14" t="s">
        <v>14</v>
      </c>
      <c r="C26" s="17"/>
      <c r="D26" s="17"/>
      <c r="E26" s="32"/>
      <c r="F26" s="71"/>
      <c r="G26" s="72"/>
      <c r="H26" s="72"/>
      <c r="I26" s="72"/>
      <c r="J26" s="73"/>
    </row>
    <row r="27" spans="2:10" ht="19.5" customHeight="1" thickBot="1">
      <c r="B27" s="21" t="s">
        <v>15</v>
      </c>
      <c r="C27" s="22"/>
      <c r="D27" s="22"/>
      <c r="E27" s="41"/>
      <c r="F27" s="74"/>
      <c r="G27" s="75"/>
      <c r="H27" s="75"/>
      <c r="I27" s="75"/>
      <c r="J27" s="76"/>
    </row>
    <row r="28" spans="2:10" ht="15">
      <c r="B28" s="9"/>
      <c r="C28" s="44"/>
      <c r="D28" s="77"/>
      <c r="E28" s="78"/>
      <c r="F28" s="79"/>
      <c r="G28" s="79"/>
      <c r="H28" s="45"/>
      <c r="I28" s="46"/>
      <c r="J28" s="46"/>
    </row>
    <row r="29" spans="2:10" ht="15.75" thickBot="1">
      <c r="B29" s="3" t="s">
        <v>3</v>
      </c>
      <c r="C29" s="47"/>
      <c r="D29" s="48"/>
      <c r="E29" s="48"/>
      <c r="F29" s="80"/>
      <c r="G29" s="80"/>
      <c r="H29" s="80"/>
      <c r="I29" s="80"/>
      <c r="J29" s="80"/>
    </row>
    <row r="30" spans="2:10" ht="19.5" customHeight="1">
      <c r="B30" s="19" t="s">
        <v>9</v>
      </c>
      <c r="C30" s="20"/>
      <c r="D30" s="20"/>
      <c r="E30" s="31"/>
      <c r="F30" s="51"/>
      <c r="G30" s="52"/>
      <c r="H30" s="52"/>
      <c r="I30" s="52"/>
      <c r="J30" s="53"/>
    </row>
    <row r="31" spans="2:10" ht="19.5" customHeight="1">
      <c r="B31" s="14" t="s">
        <v>10</v>
      </c>
      <c r="C31" s="15"/>
      <c r="D31" s="15"/>
      <c r="E31" s="30"/>
      <c r="F31" s="64"/>
      <c r="G31" s="65"/>
      <c r="H31" s="65"/>
      <c r="I31" s="65"/>
      <c r="J31" s="66"/>
    </row>
    <row r="32" spans="2:10" ht="19.5" customHeight="1">
      <c r="B32" s="1" t="s">
        <v>11</v>
      </c>
      <c r="C32" s="12"/>
      <c r="D32" s="12"/>
      <c r="E32" s="12"/>
      <c r="F32" s="81"/>
      <c r="G32" s="81"/>
      <c r="H32" s="81"/>
      <c r="I32" s="81"/>
      <c r="J32" s="81"/>
    </row>
    <row r="33" spans="2:10" ht="19.5" customHeight="1">
      <c r="B33" s="14" t="s">
        <v>12</v>
      </c>
      <c r="C33" s="16"/>
      <c r="D33" s="16"/>
      <c r="E33" s="39"/>
      <c r="F33" s="68"/>
      <c r="G33" s="69"/>
      <c r="H33" s="69"/>
      <c r="I33" s="69"/>
      <c r="J33" s="70"/>
    </row>
    <row r="34" spans="2:10" ht="19.5" customHeight="1">
      <c r="B34" s="1" t="s">
        <v>13</v>
      </c>
      <c r="C34" s="13"/>
      <c r="D34" s="13"/>
      <c r="E34" s="13"/>
      <c r="F34" s="81"/>
      <c r="G34" s="81"/>
      <c r="H34" s="81"/>
      <c r="I34" s="81"/>
      <c r="J34" s="81"/>
    </row>
    <row r="35" spans="2:10" ht="19.5" customHeight="1">
      <c r="B35" s="14" t="s">
        <v>14</v>
      </c>
      <c r="C35" s="17"/>
      <c r="D35" s="17"/>
      <c r="E35" s="32"/>
      <c r="F35" s="71"/>
      <c r="G35" s="72"/>
      <c r="H35" s="72"/>
      <c r="I35" s="72"/>
      <c r="J35" s="73"/>
    </row>
    <row r="36" spans="2:10" ht="19.5" customHeight="1" thickBot="1">
      <c r="B36" s="21" t="s">
        <v>15</v>
      </c>
      <c r="C36" s="22"/>
      <c r="D36" s="22"/>
      <c r="E36" s="42"/>
      <c r="F36" s="82"/>
      <c r="G36" s="83"/>
      <c r="H36" s="83"/>
      <c r="I36" s="83"/>
      <c r="J36" s="84"/>
    </row>
    <row r="37" spans="2:10" ht="6.75" customHeight="1">
      <c r="B37" s="9"/>
      <c r="C37" s="44"/>
      <c r="D37" s="77"/>
      <c r="E37" s="78"/>
      <c r="F37" s="79"/>
      <c r="G37" s="79"/>
      <c r="H37" s="45"/>
      <c r="I37" s="46"/>
      <c r="J37" s="46"/>
    </row>
    <row r="38" spans="2:10" ht="15.75" thickBot="1">
      <c r="B38" s="3" t="s">
        <v>4</v>
      </c>
      <c r="C38" s="47"/>
      <c r="D38" s="48"/>
      <c r="E38" s="48"/>
      <c r="F38" s="80"/>
      <c r="G38" s="80"/>
      <c r="H38" s="80"/>
      <c r="I38" s="80"/>
      <c r="J38" s="80"/>
    </row>
    <row r="39" spans="2:10" ht="19.5" customHeight="1">
      <c r="B39" s="19" t="s">
        <v>9</v>
      </c>
      <c r="C39" s="20"/>
      <c r="D39" s="20"/>
      <c r="E39" s="31"/>
      <c r="F39" s="51"/>
      <c r="G39" s="52"/>
      <c r="H39" s="52"/>
      <c r="I39" s="52"/>
      <c r="J39" s="53"/>
    </row>
    <row r="40" spans="2:10" ht="19.5" customHeight="1">
      <c r="B40" s="14" t="s">
        <v>10</v>
      </c>
      <c r="C40" s="15"/>
      <c r="D40" s="15"/>
      <c r="E40" s="30"/>
      <c r="F40" s="64"/>
      <c r="G40" s="65"/>
      <c r="H40" s="65"/>
      <c r="I40" s="65"/>
      <c r="J40" s="66"/>
    </row>
    <row r="41" spans="2:10" ht="19.5" customHeight="1">
      <c r="B41" s="1" t="s">
        <v>11</v>
      </c>
      <c r="C41" s="12"/>
      <c r="D41" s="12"/>
      <c r="E41" s="12"/>
      <c r="F41" s="81"/>
      <c r="G41" s="81"/>
      <c r="H41" s="81"/>
      <c r="I41" s="81"/>
      <c r="J41" s="81"/>
    </row>
    <row r="42" spans="2:10" ht="19.5" customHeight="1">
      <c r="B42" s="14" t="s">
        <v>12</v>
      </c>
      <c r="C42" s="16"/>
      <c r="D42" s="16"/>
      <c r="E42" s="39"/>
      <c r="F42" s="68"/>
      <c r="G42" s="69"/>
      <c r="H42" s="69"/>
      <c r="I42" s="69"/>
      <c r="J42" s="70"/>
    </row>
    <row r="43" spans="2:10" ht="19.5" customHeight="1">
      <c r="B43" s="1" t="s">
        <v>13</v>
      </c>
      <c r="C43" s="13"/>
      <c r="D43" s="13"/>
      <c r="E43" s="13"/>
      <c r="F43" s="81"/>
      <c r="G43" s="81"/>
      <c r="H43" s="81"/>
      <c r="I43" s="81"/>
      <c r="J43" s="81"/>
    </row>
    <row r="44" spans="2:10" ht="19.5" customHeight="1">
      <c r="B44" s="14" t="s">
        <v>14</v>
      </c>
      <c r="C44" s="17"/>
      <c r="D44" s="17"/>
      <c r="E44" s="32"/>
      <c r="F44" s="71"/>
      <c r="G44" s="72"/>
      <c r="H44" s="72"/>
      <c r="I44" s="72"/>
      <c r="J44" s="73"/>
    </row>
    <row r="45" spans="2:10" ht="19.5" customHeight="1" thickBot="1">
      <c r="B45" s="21" t="s">
        <v>15</v>
      </c>
      <c r="C45" s="22"/>
      <c r="D45" s="22"/>
      <c r="E45" s="42"/>
      <c r="F45" s="82"/>
      <c r="G45" s="83"/>
      <c r="H45" s="83"/>
      <c r="I45" s="83"/>
      <c r="J45" s="84"/>
    </row>
    <row r="46" spans="2:10" ht="6" customHeight="1">
      <c r="B46" s="9"/>
      <c r="C46" s="44"/>
      <c r="D46" s="77"/>
      <c r="E46" s="78"/>
      <c r="F46" s="79"/>
      <c r="G46" s="79"/>
      <c r="H46" s="45"/>
      <c r="I46" s="46"/>
      <c r="J46" s="46"/>
    </row>
    <row r="47" spans="2:10" ht="15.75" thickBot="1">
      <c r="B47" s="3" t="s">
        <v>5</v>
      </c>
      <c r="C47" s="47"/>
      <c r="D47" s="48"/>
      <c r="E47" s="48"/>
      <c r="F47" s="80"/>
      <c r="G47" s="80"/>
      <c r="H47" s="80"/>
      <c r="I47" s="80"/>
      <c r="J47" s="80"/>
    </row>
    <row r="48" spans="2:10" ht="19.5" customHeight="1">
      <c r="B48" s="19" t="s">
        <v>9</v>
      </c>
      <c r="C48" s="20"/>
      <c r="D48" s="20"/>
      <c r="E48" s="31"/>
      <c r="F48" s="51"/>
      <c r="G48" s="52"/>
      <c r="H48" s="52"/>
      <c r="I48" s="52"/>
      <c r="J48" s="53"/>
    </row>
    <row r="49" spans="2:10" ht="19.5" customHeight="1">
      <c r="B49" s="14" t="s">
        <v>10</v>
      </c>
      <c r="C49" s="15"/>
      <c r="D49" s="15"/>
      <c r="E49" s="30"/>
      <c r="F49" s="64"/>
      <c r="G49" s="65"/>
      <c r="H49" s="65"/>
      <c r="I49" s="65"/>
      <c r="J49" s="66"/>
    </row>
    <row r="50" spans="2:10" ht="19.5" customHeight="1">
      <c r="B50" s="1" t="s">
        <v>11</v>
      </c>
      <c r="C50" s="12"/>
      <c r="D50" s="12"/>
      <c r="E50" s="12"/>
      <c r="F50" s="81"/>
      <c r="G50" s="81"/>
      <c r="H50" s="81"/>
      <c r="I50" s="81"/>
      <c r="J50" s="81"/>
    </row>
    <row r="51" spans="2:10" ht="19.5" customHeight="1">
      <c r="B51" s="14" t="s">
        <v>12</v>
      </c>
      <c r="C51" s="16"/>
      <c r="D51" s="16"/>
      <c r="E51" s="39"/>
      <c r="F51" s="68"/>
      <c r="G51" s="69"/>
      <c r="H51" s="69"/>
      <c r="I51" s="69"/>
      <c r="J51" s="70"/>
    </row>
    <row r="52" spans="2:10" ht="19.5" customHeight="1">
      <c r="B52" s="1" t="s">
        <v>13</v>
      </c>
      <c r="C52" s="13"/>
      <c r="D52" s="13"/>
      <c r="E52" s="13"/>
      <c r="F52" s="81"/>
      <c r="G52" s="81"/>
      <c r="H52" s="81"/>
      <c r="I52" s="81"/>
      <c r="J52" s="81"/>
    </row>
    <row r="53" spans="2:10" ht="19.5" customHeight="1">
      <c r="B53" s="14" t="s">
        <v>14</v>
      </c>
      <c r="C53" s="17"/>
      <c r="D53" s="17"/>
      <c r="E53" s="32"/>
      <c r="F53" s="71"/>
      <c r="G53" s="72"/>
      <c r="H53" s="72"/>
      <c r="I53" s="72"/>
      <c r="J53" s="73"/>
    </row>
    <row r="54" spans="2:10" ht="19.5" customHeight="1" thickBot="1">
      <c r="B54" s="21" t="s">
        <v>15</v>
      </c>
      <c r="C54" s="22"/>
      <c r="D54" s="22"/>
      <c r="E54" s="42"/>
      <c r="F54" s="82"/>
      <c r="G54" s="83"/>
      <c r="H54" s="83"/>
      <c r="I54" s="83"/>
      <c r="J54" s="84"/>
    </row>
  </sheetData>
  <sheetProtection/>
  <mergeCells count="50">
    <mergeCell ref="F44:J44"/>
    <mergeCell ref="F45:J45"/>
    <mergeCell ref="F53:J53"/>
    <mergeCell ref="F54:J54"/>
    <mergeCell ref="F47:J47"/>
    <mergeCell ref="F48:J48"/>
    <mergeCell ref="F49:J49"/>
    <mergeCell ref="F50:J50"/>
    <mergeCell ref="F51:J51"/>
    <mergeCell ref="F52:J52"/>
    <mergeCell ref="D46:G46"/>
    <mergeCell ref="F35:J35"/>
    <mergeCell ref="F36:J36"/>
    <mergeCell ref="D37:G37"/>
    <mergeCell ref="F38:J38"/>
    <mergeCell ref="F39:J39"/>
    <mergeCell ref="F40:J40"/>
    <mergeCell ref="F41:J41"/>
    <mergeCell ref="F42:J42"/>
    <mergeCell ref="F43:J43"/>
    <mergeCell ref="F32:J32"/>
    <mergeCell ref="F33:J33"/>
    <mergeCell ref="D28:G28"/>
    <mergeCell ref="F29:J29"/>
    <mergeCell ref="F20:J20"/>
    <mergeCell ref="F21:J21"/>
    <mergeCell ref="F34:J34"/>
    <mergeCell ref="F23:J23"/>
    <mergeCell ref="F24:J24"/>
    <mergeCell ref="F25:J25"/>
    <mergeCell ref="F26:J26"/>
    <mergeCell ref="F27:J27"/>
    <mergeCell ref="F30:J30"/>
    <mergeCell ref="F31:J31"/>
    <mergeCell ref="F22:J22"/>
    <mergeCell ref="F10:J10"/>
    <mergeCell ref="F12:J12"/>
    <mergeCell ref="F13:J13"/>
    <mergeCell ref="F14:J14"/>
    <mergeCell ref="F15:J15"/>
    <mergeCell ref="F16:J16"/>
    <mergeCell ref="F17:J17"/>
    <mergeCell ref="F18:J18"/>
    <mergeCell ref="D19:G19"/>
    <mergeCell ref="D9:G9"/>
    <mergeCell ref="B3:C3"/>
    <mergeCell ref="F3:G3"/>
    <mergeCell ref="I3:J3"/>
    <mergeCell ref="B4:C4"/>
    <mergeCell ref="I4:J4"/>
  </mergeCells>
  <printOptions/>
  <pageMargins left="0.5" right="0.5" top="0.5" bottom="0.5" header="0.3" footer="0.3"/>
  <pageSetup fitToHeight="0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5"/>
  <sheetViews>
    <sheetView zoomScale="75" zoomScaleNormal="75" zoomScalePageLayoutView="0" workbookViewId="0" topLeftCell="A1">
      <selection activeCell="M42" sqref="M42"/>
    </sheetView>
  </sheetViews>
  <sheetFormatPr defaultColWidth="9.140625" defaultRowHeight="15"/>
  <cols>
    <col min="1" max="1" width="2.57421875" style="0" customWidth="1"/>
    <col min="2" max="2" width="23.57421875" style="0" customWidth="1"/>
    <col min="3" max="4" width="7.57421875" style="0" customWidth="1"/>
    <col min="5" max="5" width="9.7109375" style="0" customWidth="1"/>
    <col min="6" max="6" width="13.140625" style="0" customWidth="1"/>
    <col min="7" max="7" width="12.00390625" style="0" customWidth="1"/>
    <col min="8" max="8" width="13.00390625" style="0" customWidth="1"/>
    <col min="9" max="9" width="9.00390625" style="0" customWidth="1"/>
    <col min="10" max="10" width="23.8515625" style="0" customWidth="1"/>
  </cols>
  <sheetData>
    <row r="1" spans="2:10" ht="15">
      <c r="B1" s="23" t="s">
        <v>16</v>
      </c>
      <c r="C1" s="24"/>
      <c r="D1" s="24"/>
      <c r="E1" s="24"/>
      <c r="F1" s="24"/>
      <c r="G1" s="24"/>
      <c r="H1" s="24"/>
      <c r="I1" s="24"/>
      <c r="J1" s="24"/>
    </row>
    <row r="2" spans="2:10" ht="12.75" customHeight="1" thickBot="1">
      <c r="B2" s="24"/>
      <c r="C2" s="24"/>
      <c r="D2" s="24"/>
      <c r="E2" s="24"/>
      <c r="F2" s="24"/>
      <c r="G2" s="24"/>
      <c r="H2" s="24"/>
      <c r="I2" s="24"/>
      <c r="J2" s="24"/>
    </row>
    <row r="3" spans="2:10" ht="21" customHeight="1" thickBot="1">
      <c r="B3" s="57">
        <v>40665</v>
      </c>
      <c r="C3" s="58"/>
      <c r="D3" s="36"/>
      <c r="E3" s="25"/>
      <c r="F3" s="59" t="s">
        <v>6</v>
      </c>
      <c r="G3" s="60"/>
      <c r="H3" s="26"/>
      <c r="I3" s="61">
        <v>40674</v>
      </c>
      <c r="J3" s="60"/>
    </row>
    <row r="4" spans="2:10" ht="15">
      <c r="B4" s="62" t="s">
        <v>7</v>
      </c>
      <c r="C4" s="62"/>
      <c r="D4" s="37"/>
      <c r="E4" s="27"/>
      <c r="F4" s="28" t="s">
        <v>2</v>
      </c>
      <c r="G4" s="29"/>
      <c r="H4" s="29"/>
      <c r="I4" s="63" t="s">
        <v>8</v>
      </c>
      <c r="J4" s="63"/>
    </row>
    <row r="5" spans="2:10" ht="24" customHeight="1">
      <c r="B5" s="5"/>
      <c r="C5" s="6"/>
      <c r="D5" s="6"/>
      <c r="E5" s="2"/>
      <c r="F5" s="7"/>
      <c r="G5" s="4"/>
      <c r="H5" s="4"/>
      <c r="I5" s="8"/>
      <c r="J5" s="8"/>
    </row>
    <row r="6" spans="2:10" ht="23.25" customHeight="1">
      <c r="B6" s="7"/>
      <c r="C6" s="6"/>
      <c r="D6" s="6"/>
      <c r="E6" s="2"/>
      <c r="G6" s="7"/>
      <c r="I6" s="8"/>
      <c r="J6" s="8"/>
    </row>
    <row r="7" spans="2:10" ht="13.5" customHeight="1">
      <c r="B7" s="7"/>
      <c r="C7" s="6"/>
      <c r="D7" s="6"/>
      <c r="E7" s="2"/>
      <c r="G7" s="7"/>
      <c r="I7" s="8"/>
      <c r="J7" s="8"/>
    </row>
    <row r="8" spans="2:10" ht="11.25" customHeight="1">
      <c r="B8" s="5"/>
      <c r="C8" s="6"/>
      <c r="D8" s="6"/>
      <c r="E8" s="2"/>
      <c r="G8" s="4"/>
      <c r="H8" s="4"/>
      <c r="I8" s="8"/>
      <c r="J8" s="8"/>
    </row>
    <row r="9" spans="2:10" ht="9.75" customHeight="1">
      <c r="B9" s="5"/>
      <c r="C9" s="6"/>
      <c r="D9" s="6"/>
      <c r="E9" s="2"/>
      <c r="G9" s="4"/>
      <c r="H9" s="4"/>
      <c r="I9" s="8"/>
      <c r="J9" s="8"/>
    </row>
    <row r="10" spans="2:10" ht="15">
      <c r="B10" s="9"/>
      <c r="C10" s="10"/>
      <c r="D10" s="35"/>
      <c r="E10" s="54"/>
      <c r="F10" s="56"/>
      <c r="G10" s="56"/>
      <c r="H10" s="4"/>
      <c r="I10" s="8"/>
      <c r="J10" s="8"/>
    </row>
    <row r="11" spans="3:10" ht="15">
      <c r="C11" s="18"/>
      <c r="D11" s="11"/>
      <c r="E11" s="11"/>
      <c r="F11" s="50"/>
      <c r="G11" s="50"/>
      <c r="H11" s="50"/>
      <c r="I11" s="50"/>
      <c r="J11" s="50"/>
    </row>
    <row r="12" spans="2:10" ht="15.75" thickBot="1">
      <c r="B12" s="3" t="s">
        <v>0</v>
      </c>
      <c r="C12" s="18"/>
      <c r="D12" s="11"/>
      <c r="E12" s="11"/>
      <c r="F12" s="43"/>
      <c r="G12" s="43"/>
      <c r="H12" s="43"/>
      <c r="I12" s="43"/>
      <c r="J12" s="43"/>
    </row>
    <row r="13" spans="2:10" ht="19.5" customHeight="1">
      <c r="B13" s="19">
        <f>$B$3</f>
        <v>40665</v>
      </c>
      <c r="C13" s="20"/>
      <c r="D13" s="20"/>
      <c r="E13" s="20"/>
      <c r="F13" s="51"/>
      <c r="G13" s="52"/>
      <c r="H13" s="52"/>
      <c r="I13" s="52"/>
      <c r="J13" s="53"/>
    </row>
    <row r="14" spans="2:10" ht="19.5" customHeight="1">
      <c r="B14" s="14">
        <f>$B$3+1</f>
        <v>40666</v>
      </c>
      <c r="C14" s="15"/>
      <c r="D14" s="15"/>
      <c r="E14" s="15"/>
      <c r="F14" s="64"/>
      <c r="G14" s="65"/>
      <c r="H14" s="65"/>
      <c r="I14" s="65"/>
      <c r="J14" s="66"/>
    </row>
    <row r="15" spans="2:10" ht="19.5" customHeight="1">
      <c r="B15" s="1">
        <f>$B$3+2</f>
        <v>40667</v>
      </c>
      <c r="C15" s="12"/>
      <c r="D15" s="12"/>
      <c r="E15" s="12"/>
      <c r="F15" s="33"/>
      <c r="G15" s="34"/>
      <c r="H15" s="34"/>
      <c r="I15" s="34"/>
      <c r="J15" s="67"/>
    </row>
    <row r="16" spans="2:10" ht="19.5" customHeight="1">
      <c r="B16" s="14">
        <f>$B$3+3</f>
        <v>40668</v>
      </c>
      <c r="C16" s="16"/>
      <c r="D16" s="16"/>
      <c r="E16" s="16"/>
      <c r="F16" s="68"/>
      <c r="G16" s="69"/>
      <c r="H16" s="69"/>
      <c r="I16" s="69"/>
      <c r="J16" s="70"/>
    </row>
    <row r="17" spans="2:10" ht="19.5" customHeight="1">
      <c r="B17" s="1">
        <f>$B$3+4</f>
        <v>40669</v>
      </c>
      <c r="C17" s="13"/>
      <c r="D17" s="13"/>
      <c r="E17" s="13"/>
      <c r="F17" s="33"/>
      <c r="G17" s="34"/>
      <c r="H17" s="34"/>
      <c r="I17" s="34"/>
      <c r="J17" s="67"/>
    </row>
    <row r="18" spans="2:10" ht="19.5" customHeight="1">
      <c r="B18" s="14">
        <f>$B$3+5</f>
        <v>40670</v>
      </c>
      <c r="C18" s="17"/>
      <c r="D18" s="17"/>
      <c r="E18" s="17"/>
      <c r="F18" s="71"/>
      <c r="G18" s="72"/>
      <c r="H18" s="72"/>
      <c r="I18" s="72"/>
      <c r="J18" s="73"/>
    </row>
    <row r="19" spans="2:10" ht="19.5" customHeight="1" thickBot="1">
      <c r="B19" s="21">
        <f>$B$3+6</f>
        <v>40671</v>
      </c>
      <c r="C19" s="22"/>
      <c r="D19" s="22"/>
      <c r="E19" s="22"/>
      <c r="F19" s="74"/>
      <c r="G19" s="75"/>
      <c r="H19" s="75"/>
      <c r="I19" s="75"/>
      <c r="J19" s="76"/>
    </row>
    <row r="20" spans="2:10" ht="15">
      <c r="B20" s="9"/>
      <c r="C20" s="44"/>
      <c r="D20" s="49"/>
      <c r="E20" s="77"/>
      <c r="F20" s="79"/>
      <c r="G20" s="79"/>
      <c r="H20" s="45"/>
      <c r="I20" s="46"/>
      <c r="J20" s="46"/>
    </row>
    <row r="21" spans="2:10" ht="15.75" thickBot="1">
      <c r="B21" s="3" t="s">
        <v>1</v>
      </c>
      <c r="C21" s="47"/>
      <c r="D21" s="48"/>
      <c r="E21" s="48"/>
      <c r="F21" s="80"/>
      <c r="G21" s="80"/>
      <c r="H21" s="80"/>
      <c r="I21" s="80"/>
      <c r="J21" s="80"/>
    </row>
    <row r="22" spans="2:10" ht="19.5" customHeight="1">
      <c r="B22" s="19">
        <f>$B$3+7</f>
        <v>40672</v>
      </c>
      <c r="C22" s="20"/>
      <c r="D22" s="20"/>
      <c r="E22" s="20"/>
      <c r="F22" s="51"/>
      <c r="G22" s="52"/>
      <c r="H22" s="52"/>
      <c r="I22" s="52"/>
      <c r="J22" s="53"/>
    </row>
    <row r="23" spans="2:10" ht="19.5" customHeight="1">
      <c r="B23" s="14">
        <f>$B$3+8</f>
        <v>40673</v>
      </c>
      <c r="C23" s="15"/>
      <c r="D23" s="15"/>
      <c r="E23" s="15"/>
      <c r="F23" s="64"/>
      <c r="G23" s="65"/>
      <c r="H23" s="65"/>
      <c r="I23" s="65"/>
      <c r="J23" s="66"/>
    </row>
    <row r="24" spans="2:10" ht="19.5" customHeight="1">
      <c r="B24" s="1">
        <f>$B$3+9</f>
        <v>40674</v>
      </c>
      <c r="C24" s="12"/>
      <c r="D24" s="12"/>
      <c r="E24" s="12"/>
      <c r="F24" s="81"/>
      <c r="G24" s="81"/>
      <c r="H24" s="81"/>
      <c r="I24" s="81"/>
      <c r="J24" s="81"/>
    </row>
    <row r="25" spans="2:10" ht="19.5" customHeight="1">
      <c r="B25" s="14">
        <f>$B$3+10</f>
        <v>40675</v>
      </c>
      <c r="C25" s="16"/>
      <c r="D25" s="16"/>
      <c r="E25" s="16"/>
      <c r="F25" s="68"/>
      <c r="G25" s="69"/>
      <c r="H25" s="69"/>
      <c r="I25" s="69"/>
      <c r="J25" s="70"/>
    </row>
    <row r="26" spans="2:10" ht="19.5" customHeight="1">
      <c r="B26" s="1">
        <f>$B$3+11</f>
        <v>40676</v>
      </c>
      <c r="C26" s="13"/>
      <c r="D26" s="13"/>
      <c r="E26" s="13"/>
      <c r="F26" s="81"/>
      <c r="G26" s="81"/>
      <c r="H26" s="81"/>
      <c r="I26" s="81"/>
      <c r="J26" s="81"/>
    </row>
    <row r="27" spans="2:10" ht="19.5" customHeight="1">
      <c r="B27" s="14">
        <f>$B$3+12</f>
        <v>40677</v>
      </c>
      <c r="C27" s="17"/>
      <c r="D27" s="17"/>
      <c r="E27" s="17"/>
      <c r="F27" s="71"/>
      <c r="G27" s="72"/>
      <c r="H27" s="72"/>
      <c r="I27" s="72"/>
      <c r="J27" s="73"/>
    </row>
    <row r="28" spans="2:10" ht="19.5" customHeight="1" thickBot="1">
      <c r="B28" s="21">
        <f>$B$3+13</f>
        <v>40678</v>
      </c>
      <c r="C28" s="22"/>
      <c r="D28" s="22"/>
      <c r="E28" s="22"/>
      <c r="F28" s="74"/>
      <c r="G28" s="75"/>
      <c r="H28" s="75"/>
      <c r="I28" s="75"/>
      <c r="J28" s="76"/>
    </row>
    <row r="29" spans="2:10" ht="15">
      <c r="B29" s="9"/>
      <c r="C29" s="44"/>
      <c r="D29" s="49"/>
      <c r="E29" s="77"/>
      <c r="F29" s="79"/>
      <c r="G29" s="79"/>
      <c r="H29" s="45"/>
      <c r="I29" s="46"/>
      <c r="J29" s="46"/>
    </row>
    <row r="30" spans="2:10" ht="15.75" thickBot="1">
      <c r="B30" s="3" t="s">
        <v>1</v>
      </c>
      <c r="C30" s="47"/>
      <c r="D30" s="48"/>
      <c r="E30" s="48"/>
      <c r="F30" s="80"/>
      <c r="G30" s="80"/>
      <c r="H30" s="80"/>
      <c r="I30" s="80"/>
      <c r="J30" s="80"/>
    </row>
    <row r="31" spans="2:10" ht="19.5" customHeight="1">
      <c r="B31" s="19">
        <f>$B$3+14</f>
        <v>40679</v>
      </c>
      <c r="C31" s="20"/>
      <c r="D31" s="20"/>
      <c r="E31" s="20"/>
      <c r="F31" s="51"/>
      <c r="G31" s="52"/>
      <c r="H31" s="52"/>
      <c r="I31" s="52"/>
      <c r="J31" s="53"/>
    </row>
    <row r="32" spans="2:10" ht="19.5" customHeight="1">
      <c r="B32" s="14">
        <f>$B$3+15</f>
        <v>40680</v>
      </c>
      <c r="C32" s="15"/>
      <c r="D32" s="15"/>
      <c r="E32" s="15"/>
      <c r="F32" s="64"/>
      <c r="G32" s="65"/>
      <c r="H32" s="65"/>
      <c r="I32" s="65"/>
      <c r="J32" s="66"/>
    </row>
    <row r="33" spans="2:10" ht="19.5" customHeight="1">
      <c r="B33" s="1">
        <f>$B$3+16</f>
        <v>40681</v>
      </c>
      <c r="C33" s="12"/>
      <c r="D33" s="12"/>
      <c r="E33" s="12"/>
      <c r="F33" s="33"/>
      <c r="G33" s="34"/>
      <c r="H33" s="34"/>
      <c r="I33" s="34"/>
      <c r="J33" s="67"/>
    </row>
    <row r="34" spans="2:10" ht="19.5" customHeight="1">
      <c r="B34" s="14">
        <f>$B$3+17</f>
        <v>40682</v>
      </c>
      <c r="C34" s="16"/>
      <c r="D34" s="16"/>
      <c r="E34" s="16"/>
      <c r="F34" s="68"/>
      <c r="G34" s="69"/>
      <c r="H34" s="69"/>
      <c r="I34" s="69"/>
      <c r="J34" s="70"/>
    </row>
    <row r="35" spans="2:10" ht="19.5" customHeight="1">
      <c r="B35" s="1">
        <f>$B$3+18</f>
        <v>40683</v>
      </c>
      <c r="C35" s="13"/>
      <c r="D35" s="13"/>
      <c r="E35" s="13"/>
      <c r="F35" s="33"/>
      <c r="G35" s="34"/>
      <c r="H35" s="34"/>
      <c r="I35" s="34"/>
      <c r="J35" s="67"/>
    </row>
    <row r="36" spans="2:10" ht="19.5" customHeight="1">
      <c r="B36" s="14">
        <f>$B$3+19</f>
        <v>40684</v>
      </c>
      <c r="C36" s="17"/>
      <c r="D36" s="17"/>
      <c r="E36" s="17"/>
      <c r="F36" s="71"/>
      <c r="G36" s="72"/>
      <c r="H36" s="72"/>
      <c r="I36" s="72"/>
      <c r="J36" s="73"/>
    </row>
    <row r="37" spans="2:10" ht="19.5" customHeight="1" thickBot="1">
      <c r="B37" s="21">
        <f>$B$3+20</f>
        <v>40685</v>
      </c>
      <c r="C37" s="22"/>
      <c r="D37" s="22"/>
      <c r="E37" s="22"/>
      <c r="F37" s="82"/>
      <c r="G37" s="83"/>
      <c r="H37" s="83"/>
      <c r="I37" s="83"/>
      <c r="J37" s="84"/>
    </row>
    <row r="38" spans="2:10" ht="6.75" customHeight="1">
      <c r="B38" s="9"/>
      <c r="C38" s="44"/>
      <c r="D38" s="49"/>
      <c r="E38" s="77"/>
      <c r="F38" s="79"/>
      <c r="G38" s="79"/>
      <c r="H38" s="45"/>
      <c r="I38" s="46"/>
      <c r="J38" s="46"/>
    </row>
    <row r="39" spans="2:10" ht="15.75" thickBot="1">
      <c r="B39" s="3" t="s">
        <v>4</v>
      </c>
      <c r="C39" s="47"/>
      <c r="D39" s="48"/>
      <c r="E39" s="48"/>
      <c r="F39" s="80"/>
      <c r="G39" s="80"/>
      <c r="H39" s="80"/>
      <c r="I39" s="80"/>
      <c r="J39" s="80"/>
    </row>
    <row r="40" spans="2:10" ht="19.5" customHeight="1">
      <c r="B40" s="19">
        <f>$B$3+21</f>
        <v>40686</v>
      </c>
      <c r="C40" s="20"/>
      <c r="D40" s="20"/>
      <c r="E40" s="20"/>
      <c r="F40" s="51"/>
      <c r="G40" s="52"/>
      <c r="H40" s="52"/>
      <c r="I40" s="52"/>
      <c r="J40" s="53"/>
    </row>
    <row r="41" spans="2:10" ht="19.5" customHeight="1">
      <c r="B41" s="14">
        <f>$B$3+22</f>
        <v>40687</v>
      </c>
      <c r="C41" s="15"/>
      <c r="D41" s="15"/>
      <c r="E41" s="15"/>
      <c r="F41" s="64"/>
      <c r="G41" s="65"/>
      <c r="H41" s="65"/>
      <c r="I41" s="65"/>
      <c r="J41" s="66"/>
    </row>
    <row r="42" spans="2:10" ht="19.5" customHeight="1">
      <c r="B42" s="1">
        <f>$B$3+23</f>
        <v>40688</v>
      </c>
      <c r="C42" s="12"/>
      <c r="D42" s="12"/>
      <c r="E42" s="12"/>
      <c r="F42" s="81"/>
      <c r="G42" s="81"/>
      <c r="H42" s="81"/>
      <c r="I42" s="81"/>
      <c r="J42" s="81"/>
    </row>
    <row r="43" spans="2:10" ht="19.5" customHeight="1">
      <c r="B43" s="14">
        <f>$B$3+24</f>
        <v>40689</v>
      </c>
      <c r="C43" s="16"/>
      <c r="D43" s="16"/>
      <c r="E43" s="16"/>
      <c r="F43" s="68"/>
      <c r="G43" s="69"/>
      <c r="H43" s="69"/>
      <c r="I43" s="69"/>
      <c r="J43" s="70"/>
    </row>
    <row r="44" spans="2:10" ht="19.5" customHeight="1">
      <c r="B44" s="1">
        <f>$B$3+25</f>
        <v>40690</v>
      </c>
      <c r="C44" s="13"/>
      <c r="D44" s="13"/>
      <c r="E44" s="13"/>
      <c r="F44" s="81"/>
      <c r="G44" s="81"/>
      <c r="H44" s="81"/>
      <c r="I44" s="81"/>
      <c r="J44" s="81"/>
    </row>
    <row r="45" spans="2:10" ht="19.5" customHeight="1">
      <c r="B45" s="14">
        <f>$B$3+26</f>
        <v>40691</v>
      </c>
      <c r="C45" s="17"/>
      <c r="D45" s="17"/>
      <c r="E45" s="17"/>
      <c r="F45" s="71"/>
      <c r="G45" s="72"/>
      <c r="H45" s="72"/>
      <c r="I45" s="72"/>
      <c r="J45" s="73"/>
    </row>
    <row r="46" spans="2:10" ht="19.5" customHeight="1" thickBot="1">
      <c r="B46" s="21">
        <f>$B$3+27</f>
        <v>40692</v>
      </c>
      <c r="C46" s="22"/>
      <c r="D46" s="22"/>
      <c r="E46" s="22"/>
      <c r="F46" s="82"/>
      <c r="G46" s="83"/>
      <c r="H46" s="83"/>
      <c r="I46" s="83"/>
      <c r="J46" s="84"/>
    </row>
    <row r="47" spans="2:10" ht="6" customHeight="1">
      <c r="B47" s="9"/>
      <c r="C47" s="44"/>
      <c r="D47" s="49"/>
      <c r="E47" s="77"/>
      <c r="F47" s="79"/>
      <c r="G47" s="79"/>
      <c r="H47" s="45"/>
      <c r="I47" s="46"/>
      <c r="J47" s="46"/>
    </row>
    <row r="48" spans="2:10" ht="15.75" thickBot="1">
      <c r="B48" s="3" t="s">
        <v>5</v>
      </c>
      <c r="C48" s="47"/>
      <c r="D48" s="48"/>
      <c r="E48" s="48"/>
      <c r="F48" s="80"/>
      <c r="G48" s="80"/>
      <c r="H48" s="80"/>
      <c r="I48" s="80"/>
      <c r="J48" s="80"/>
    </row>
    <row r="49" spans="2:10" ht="19.5" customHeight="1">
      <c r="B49" s="19">
        <f>$B$3+28</f>
        <v>40693</v>
      </c>
      <c r="C49" s="20"/>
      <c r="D49" s="20"/>
      <c r="E49" s="20"/>
      <c r="F49" s="51"/>
      <c r="G49" s="52"/>
      <c r="H49" s="52"/>
      <c r="I49" s="52"/>
      <c r="J49" s="53"/>
    </row>
    <row r="50" spans="2:10" ht="19.5" customHeight="1">
      <c r="B50" s="14">
        <f>$B$3+29</f>
        <v>40694</v>
      </c>
      <c r="C50" s="15"/>
      <c r="D50" s="15"/>
      <c r="E50" s="15"/>
      <c r="F50" s="64"/>
      <c r="G50" s="65"/>
      <c r="H50" s="65"/>
      <c r="I50" s="65"/>
      <c r="J50" s="66"/>
    </row>
    <row r="51" spans="2:10" ht="19.5" customHeight="1">
      <c r="B51" s="1">
        <f>$B$3+30</f>
        <v>40695</v>
      </c>
      <c r="C51" s="12"/>
      <c r="D51" s="12"/>
      <c r="E51" s="12"/>
      <c r="F51" s="81"/>
      <c r="G51" s="81"/>
      <c r="H51" s="81"/>
      <c r="I51" s="81"/>
      <c r="J51" s="81"/>
    </row>
    <row r="52" spans="2:10" ht="19.5" customHeight="1">
      <c r="B52" s="14">
        <f>$B$3+31</f>
        <v>40696</v>
      </c>
      <c r="C52" s="16"/>
      <c r="D52" s="16"/>
      <c r="E52" s="16"/>
      <c r="F52" s="68"/>
      <c r="G52" s="69"/>
      <c r="H52" s="69"/>
      <c r="I52" s="69"/>
      <c r="J52" s="70"/>
    </row>
    <row r="53" spans="2:10" ht="19.5" customHeight="1">
      <c r="B53" s="1">
        <f>$B$3+32</f>
        <v>40697</v>
      </c>
      <c r="C53" s="13"/>
      <c r="D53" s="13"/>
      <c r="E53" s="13"/>
      <c r="F53" s="81"/>
      <c r="G53" s="81"/>
      <c r="H53" s="81"/>
      <c r="I53" s="81"/>
      <c r="J53" s="81"/>
    </row>
    <row r="54" spans="2:10" ht="19.5" customHeight="1">
      <c r="B54" s="14">
        <f>$B$3+33</f>
        <v>40698</v>
      </c>
      <c r="C54" s="17"/>
      <c r="D54" s="17"/>
      <c r="E54" s="17"/>
      <c r="F54" s="71"/>
      <c r="G54" s="72"/>
      <c r="H54" s="72"/>
      <c r="I54" s="72"/>
      <c r="J54" s="73"/>
    </row>
    <row r="55" spans="2:10" ht="19.5" customHeight="1" thickBot="1">
      <c r="B55" s="21">
        <f>$B$3+34</f>
        <v>40699</v>
      </c>
      <c r="C55" s="22"/>
      <c r="D55" s="22"/>
      <c r="E55" s="22"/>
      <c r="F55" s="82"/>
      <c r="G55" s="83"/>
      <c r="H55" s="83"/>
      <c r="I55" s="83"/>
      <c r="J55" s="84"/>
    </row>
  </sheetData>
  <sheetProtection/>
  <mergeCells count="50">
    <mergeCell ref="F21:J21"/>
    <mergeCell ref="F22:J22"/>
    <mergeCell ref="E10:G10"/>
    <mergeCell ref="B3:C3"/>
    <mergeCell ref="F3:G3"/>
    <mergeCell ref="I3:J3"/>
    <mergeCell ref="B4:C4"/>
    <mergeCell ref="I4:J4"/>
    <mergeCell ref="F23:J23"/>
    <mergeCell ref="F11:J11"/>
    <mergeCell ref="F13:J13"/>
    <mergeCell ref="F14:J14"/>
    <mergeCell ref="F15:J15"/>
    <mergeCell ref="F16:J16"/>
    <mergeCell ref="F17:J17"/>
    <mergeCell ref="F18:J18"/>
    <mergeCell ref="F19:J19"/>
    <mergeCell ref="E20:G20"/>
    <mergeCell ref="F33:J33"/>
    <mergeCell ref="F34:J34"/>
    <mergeCell ref="E29:G29"/>
    <mergeCell ref="F30:J30"/>
    <mergeCell ref="F45:J45"/>
    <mergeCell ref="F46:J46"/>
    <mergeCell ref="F35:J35"/>
    <mergeCell ref="F24:J24"/>
    <mergeCell ref="F25:J25"/>
    <mergeCell ref="F26:J26"/>
    <mergeCell ref="F27:J27"/>
    <mergeCell ref="F28:J28"/>
    <mergeCell ref="F31:J31"/>
    <mergeCell ref="F32:J32"/>
    <mergeCell ref="E47:G47"/>
    <mergeCell ref="F36:J36"/>
    <mergeCell ref="F37:J37"/>
    <mergeCell ref="E38:G38"/>
    <mergeCell ref="F39:J39"/>
    <mergeCell ref="F40:J40"/>
    <mergeCell ref="F41:J41"/>
    <mergeCell ref="F42:J42"/>
    <mergeCell ref="F43:J43"/>
    <mergeCell ref="F44:J44"/>
    <mergeCell ref="F54:J54"/>
    <mergeCell ref="F55:J55"/>
    <mergeCell ref="F48:J48"/>
    <mergeCell ref="F49:J49"/>
    <mergeCell ref="F50:J50"/>
    <mergeCell ref="F51:J51"/>
    <mergeCell ref="F52:J52"/>
    <mergeCell ref="F53:J53"/>
  </mergeCells>
  <printOptions/>
  <pageMargins left="0.5" right="0.5" top="0.5" bottom="0.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missy</dc:creator>
  <cp:keywords/>
  <dc:description/>
  <cp:lastModifiedBy>MTN</cp:lastModifiedBy>
  <cp:lastPrinted>2011-04-27T22:54:58Z</cp:lastPrinted>
  <dcterms:created xsi:type="dcterms:W3CDTF">2010-12-29T20:24:49Z</dcterms:created>
  <dcterms:modified xsi:type="dcterms:W3CDTF">2011-04-28T12:48:59Z</dcterms:modified>
  <cp:category/>
  <cp:version/>
  <cp:contentType/>
  <cp:contentStatus/>
</cp:coreProperties>
</file>